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2120" windowHeight="9120" activeTab="0"/>
  </bookViews>
  <sheets>
    <sheet name="МСУ" sheetId="1" r:id="rId1"/>
  </sheets>
  <definedNames>
    <definedName name="_xlnm.Print_Titles" localSheetId="0">'МСУ'!$5:$8</definedName>
    <definedName name="_xlnm.Print_Area" localSheetId="0">'МСУ'!$C$2:$Y$122</definedName>
  </definedNames>
  <calcPr fullCalcOnLoad="1"/>
</workbook>
</file>

<file path=xl/sharedStrings.xml><?xml version="1.0" encoding="utf-8"?>
<sst xmlns="http://schemas.openxmlformats.org/spreadsheetml/2006/main" count="1390" uniqueCount="1209">
  <si>
    <t>Абз.10 подп.9 п.1 ст.15</t>
  </si>
  <si>
    <t>TABLENAME=UTBL_OBJ1000368|FIELDS=D_KA1,D_KA2|VALUES=3000647,3000608</t>
  </si>
  <si>
    <t>TABLENAME=UTBL_OBJ1000368|FIELDS=D_KA1,D_KA2|VALUES=3000647,3000609</t>
  </si>
  <si>
    <t>TABLENAME=UTBL_OBJ1000368|FIELDS=D_KA1,D_KA2|VALUES=3000208,3000604</t>
  </si>
  <si>
    <t>РМ-А-1400</t>
  </si>
  <si>
    <t>TABLENAME=UTBL_OBJ1000368|FIELDS=D_KA1,D_KA2|VALUES=3000240,3000601</t>
  </si>
  <si>
    <t>TABLENAME=UTBL_OBJ1000368|FIELDS=D_KA1,D_KA2|VALUES=3000647,3000623</t>
  </si>
  <si>
    <t>Осущ.отд. госуд. полном.по обесп. жилыми помещ.по дог.соц.найма категории граждан, указанных в п.3 ч.1 ст.11 закона ЧР "О регулировании жилищных отношений" и состоящих на учете в качестве нуждающихся в жилых помещениях</t>
  </si>
  <si>
    <t>РМ-А-2700</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</si>
  <si>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</si>
  <si>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</si>
  <si>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</si>
  <si>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</si>
  <si>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</si>
  <si>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</si>
  <si>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TABLENAME=UTBL_OBJ1000368|FIELDS=D_KA1,D_KA2|VALUES=3000250,3000618</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</si>
  <si>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</si>
  <si>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</si>
  <si>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</si>
  <si>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</si>
  <si>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TABLENAME=UTBL_OBJ1000368|FIELDS=D_KA1,D_KA2|VALUES=3000224,3000611</t>
  </si>
  <si>
    <t>TABLENAME=UTBL_OBJ1000368|FIELDS=D_KA1,D_KA2|VALUES=3000224,3000613</t>
  </si>
  <si>
    <t>TABLENAME=UTBL_OBJ1000368|FIELDS=D_KA1,D_KA2|VALUES=3000299,3000601</t>
  </si>
  <si>
    <t>TABLENAME=UTBL_OBJ1000368|FIELDS=D_KA1,D_KA2|VALUES=3000299,3000615</t>
  </si>
  <si>
    <t>TABLENAME=UTBL_OBJ1000368|FIELDS=D_KA1,D_KA2|VALUES=3000299,3000616</t>
  </si>
  <si>
    <t>TABLENAME=UTBL_OBJ1000368|FIELDS=D_KA1,D_KA2|VALUES=3000210,3000601</t>
  </si>
  <si>
    <t>TABLENAME=UTBL_OBJ1000368|FIELDS=D_KA1,D_KA2|VALUES=3000210,3000615</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</si>
  <si>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</si>
  <si>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</si>
  <si>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</si>
  <si>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</si>
  <si>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</si>
  <si>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</si>
  <si>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</si>
  <si>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</si>
  <si>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TABLENAME=UTBL_OBJ1000368|FIELDS=D_KA1,D_KA2|VALUES=3000286,3000610</t>
  </si>
  <si>
    <t>TABLENAME=UTBL_OBJ1000368|FIELDS=D_KA1,D_KA2|VALUES=3000241,3000609</t>
  </si>
  <si>
    <t>TABLENAME=UTBL_OBJ1000368|FIELDS=D_KA1,D_KA2|VALUES=3000058,3000604</t>
  </si>
  <si>
    <t>TABLENAME=UTBL_OBJ1000368|FIELDS=D_KA1,D_KA2|VALUES=3000209,3000601</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</si>
  <si>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</si>
  <si>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</si>
  <si>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</si>
  <si>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</si>
  <si>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</si>
  <si>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 xml:space="preserve">0114       0113     </t>
  </si>
  <si>
    <t>782,4               0</t>
  </si>
  <si>
    <t>0114                   0113</t>
  </si>
  <si>
    <t>270                          0</t>
  </si>
  <si>
    <t>0                                                 301,4</t>
  </si>
  <si>
    <t>0908                  1101                               1102</t>
  </si>
  <si>
    <t>3042,4                 0                                  0</t>
  </si>
  <si>
    <t xml:space="preserve">1101     1401 </t>
  </si>
  <si>
    <t>15572,5           0</t>
  </si>
  <si>
    <t>1103                    0203</t>
  </si>
  <si>
    <t>0111   1301</t>
  </si>
  <si>
    <t>0                               0</t>
  </si>
  <si>
    <t>0                               5</t>
  </si>
  <si>
    <t>0                               5,5</t>
  </si>
  <si>
    <t>0                               6,1</t>
  </si>
  <si>
    <t>0112          0111</t>
  </si>
  <si>
    <t>0                                0</t>
  </si>
  <si>
    <t>1,1                                0</t>
  </si>
  <si>
    <t>0114    0113</t>
  </si>
  <si>
    <t>1102                1003</t>
  </si>
  <si>
    <t>0                            0</t>
  </si>
  <si>
    <t>1103             0104</t>
  </si>
  <si>
    <t>1,1                       0</t>
  </si>
  <si>
    <t>0                      0,8</t>
  </si>
  <si>
    <t>0                      0,9</t>
  </si>
  <si>
    <t>Переселение граждан из ветхого аварийного жилищного фонда</t>
  </si>
  <si>
    <t xml:space="preserve">Пособия по социальной помощи населения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</si>
  <si>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</si>
  <si>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TABLENAME=UTBL_OBJ1000368|FIELDS=D_KA1,D_KA2|VALUES=3000300,3000617</t>
  </si>
  <si>
    <t>TABLENAME=UTBL_OBJ1000368|FIELDS=D_KA1,D_KA2|VALUES=3000225,3000611</t>
  </si>
  <si>
    <t>TABLENAME=UTBL_OBJ1000368|FIELDS=D_KA1,D_KA2|VALUES=3000207,3000617</t>
  </si>
  <si>
    <t>TABLENAME=UTBL_OBJ1000368|FIELDS=D_KA1,D_KA2|VALUES=3000207,3000618</t>
  </si>
  <si>
    <t>TABLENAME=UTBL_OBJ1000368|FIELDS=D_KA1,D_KA2|VALUES=3000207,3000619</t>
  </si>
  <si>
    <t>TABLENAME=UTBL_OBJ1000368|FIELDS=D_KA1,D_KA2|VALUES=3000226,3000608</t>
  </si>
  <si>
    <t>TABLENAME=UTBL_OBJ1000368|FIELDS=D_KA1,D_KA2|VALUES=3000226,3000609</t>
  </si>
  <si>
    <t>TABLENAME=UTBL_OBJ1000368|FIELDS=D_KA1,D_KA2|VALUES=3000226,3000610</t>
  </si>
  <si>
    <t>TABLENAME=UTBL_OBJ1000368|FIELDS=D_KA1,D_KA2|VALUES=3000258,3000622</t>
  </si>
  <si>
    <t>TABLENAME=UTBL_OBJ1000368|FIELDS=D_KA1,D_KA2|VALUES=3000258,3000623</t>
  </si>
  <si>
    <t>организация мероприятий межпоселенческого характера по охране окружающей среды</t>
  </si>
  <si>
    <t>TABLENAME=UTBL_OBJ1000368|FIELDS=D_KA1,D_KA2|VALUES=3000282,3000623</t>
  </si>
  <si>
    <t>TABLENAME=UTBL_OBJ1000368|FIELDS=D_KA1,D_KA2|VALUES=3000282,3000624</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</si>
  <si>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</si>
  <si>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</si>
  <si>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</si>
  <si>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</si>
  <si>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0502</t>
  </si>
  <si>
    <t>TABLENAME=UTBL_OBJ1000368|FIELDS=D_KA1,D_KA2|VALUES=3000291,3000611</t>
  </si>
  <si>
    <t>Абз.18 подп.16 п.1 ст.15</t>
  </si>
  <si>
    <t>Абз.16 подп.16 п.1 ст.9</t>
  </si>
  <si>
    <t>Абз.21 подп.19 п.1 ст.15</t>
  </si>
  <si>
    <t>Абз.22 подп.19.1 п.1 ст.15</t>
  </si>
  <si>
    <t>Абз.18 подп.18 п.1 ст.9</t>
  </si>
  <si>
    <t>TABLENAME=UTBL_OBJ1000368|FIELDS=D_KA1,D_KA2|VALUES=3000259,3000601</t>
  </si>
  <si>
    <t>TABLENAME=UTBL_OBJ1000368|FIELDS=D_KA1,D_KA2|VALUES=3000227,3000618</t>
  </si>
  <si>
    <t>TABLENAME=UTBL_OBJ1000368|FIELDS=D_KA1,D_KA2|VALUES=3000227,3000619</t>
  </si>
  <si>
    <t>TABLENAME=UTBL_OBJ1000368|FIELDS=D_KA1,D_KA2|VALUES=3000227,3000620</t>
  </si>
  <si>
    <t>TABLENAME=UTBL_OBJ1000368|FIELDS=D_KA1,D_KA2|VALUES=3000267,3000617</t>
  </si>
  <si>
    <t>TABLENAME=UTBL_OBJ1000368|FIELDS=D_KA1,D_KA2|VALUES=3000286,3000601</t>
  </si>
  <si>
    <t>TABLENAME=UTBL_OBJ1000368|FIELDS=D_KA1,D_KA2|VALUES=3000286,3000615</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</si>
  <si>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</si>
  <si>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</si>
  <si>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</si>
  <si>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</si>
  <si>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TABLENAME=UTBL_OBJ1000368|FIELDS=D_KA1,D_KA2|VALUES=3000282,3000622</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</si>
  <si>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</si>
  <si>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</si>
  <si>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</si>
  <si>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</si>
  <si>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</si>
  <si>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</si>
  <si>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TABLENAME=UTBL_OBJ1000368|FIELDS=D_KA1,D_KA2|VALUES=3000277,3000609</t>
  </si>
  <si>
    <t>TABLENAME=UTBL_OBJ1000368|FIELDS=D_KA1,D_KA2|VALUES=3000303,3000613</t>
  </si>
  <si>
    <t>Субсидии на компенсации затрат сельскохозяйственных товаропроизводителей, органиазаций агропромышленного комплекса независимо от их организационно-правовых форм по вовлечению в оборот необрабатываемых сельскохозяйственных земель</t>
  </si>
  <si>
    <t>Субсидии бюджетам муниципальных районов на государственную поддержку малого и среднего предпринимательства  ЧР на 2010-2012годы</t>
  </si>
  <si>
    <t>Обеспечение проведения  выборов и референдумов</t>
  </si>
  <si>
    <t>TABLENAME=UTBL_OBJ1000368|FIELDS=D_KA1,D_KA2|VALUES=3000244,3000622</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</si>
  <si>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</si>
  <si>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</si>
  <si>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</si>
  <si>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</si>
  <si>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</si>
  <si>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Абз.31 подп.27 п.1 ст.15</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</si>
  <si>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</si>
  <si>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</si>
  <si>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</si>
  <si>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</si>
  <si>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</si>
  <si>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</si>
  <si>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</si>
  <si>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</si>
  <si>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</si>
  <si>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</si>
  <si>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TABLENAME=UTBL_OBJ1000368|FIELDS=D_KA1,D_KA2|VALUES=3000310,3000624</t>
  </si>
  <si>
    <t>Абз.11 подп.11  п.1 ст.9</t>
  </si>
  <si>
    <t>Абз.13 подп.12 п.1 ст.15</t>
  </si>
  <si>
    <t>Абз.12 подп.12 п.1 ст.9</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</si>
  <si>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</si>
  <si>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</si>
  <si>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</si>
  <si>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</si>
  <si>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</si>
  <si>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</si>
  <si>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</si>
  <si>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</si>
  <si>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</si>
  <si>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</si>
  <si>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</si>
  <si>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</si>
  <si>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</si>
  <si>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</si>
  <si>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</si>
  <si>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</si>
  <si>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</si>
  <si>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</si>
  <si>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</si>
  <si>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</si>
  <si>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</si>
  <si>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</si>
  <si>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</si>
  <si>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</si>
  <si>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</si>
  <si>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</si>
  <si>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</si>
  <si>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</si>
  <si>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</si>
  <si>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Федеральный закон от 06.10.2003г. №131-ФЗ " Об общих принципах организации  местного самоуправления в Российской Федерации"</t>
  </si>
  <si>
    <t>TABLENAME=UTBL_OBJ1000368|FIELDS=D_KA1,D_KA2|VALUES=3000300,3000615</t>
  </si>
  <si>
    <t>TABLENAME=UTBL_OBJ1000368|FIELDS=D_KA1,D_KA2|VALUES=3000300,3000616</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</si>
  <si>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</si>
  <si>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</si>
  <si>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</si>
  <si>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</si>
  <si>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</si>
  <si>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Итого расходные обязательства муниципальных районов</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</si>
  <si>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</si>
  <si>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</si>
  <si>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</si>
  <si>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</si>
  <si>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</si>
  <si>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TABLENAME=UTBL_OBJ1000368|FIELDS=D_KA1,D_KA2|VALUES=3000225,3000613</t>
  </si>
  <si>
    <t>TABLENAME=UTBL_OBJ1000368|FIELDS=D_KA1,D_KA2|VALUES=3000228,3000601</t>
  </si>
  <si>
    <t>TABLENAME=UTBL_OBJ1000368|FIELDS=D_KA1,D_KA2|VALUES=3000286,3000618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</si>
  <si>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</si>
  <si>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</si>
  <si>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</si>
  <si>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</si>
  <si>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</si>
  <si>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</si>
  <si>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ID_Form = 1000368</t>
  </si>
  <si>
    <t>TABLENAME=UTBL_OBJ1000368|FIELDS=D_KA1,D_KA2|VALUES=3000304,3000604</t>
  </si>
  <si>
    <t>TABLENAME=UTBL_OBJ1000368|FIELDS=D_KA1,D_KA2|VALUES=3000291,3000613</t>
  </si>
  <si>
    <t>TABLENAME=UTBL_OBJ1000368|FIELDS=D_KA1,D_KA2|VALUES=3000447,3000604</t>
  </si>
  <si>
    <t>TABLENAME=UTBL_OBJ1000368|FIELDS=D_KA1,D_KA2|VALUES=3000304,3000608</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</si>
  <si>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</si>
  <si>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</si>
  <si>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</si>
  <si>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TABLENAME=UTBL_OBJ1000368|FIELDS=D_KA1,D_KA2|VALUES=3000244,3000623</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</si>
  <si>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</si>
  <si>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</si>
  <si>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</si>
  <si>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</si>
  <si>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0104</t>
  </si>
  <si>
    <t>TABLENAME=UTBL_OBJ1000368|FIELDS=D_KA1,D_KA2|VALUES=3000258,3000620</t>
  </si>
  <si>
    <t>TABLENAME=UTBL_OBJ1000368|FIELDS=D_KA1,D_KA2|VALUES=3000209,3000614</t>
  </si>
  <si>
    <t>TABLENAME=UTBL_OBJ1000368|FIELDS=D_KA1,D_KA2|VALUES=3000209,3000604</t>
  </si>
  <si>
    <t>TABLENAME=UTBL_OBJ1000368|FIELDS=D_KA1,D_KA2|VALUES=3000286,3000611</t>
  </si>
  <si>
    <t>TABLENAME=UTBL_OBJ1000368|FIELDS=D_KA1,D_KA2|VALUES=3000286,3000613</t>
  </si>
  <si>
    <t>TABLENAME=UTBL_OBJ1000368|FIELDS=D_KA1,D_KA2|VALUES=3000240,3000619</t>
  </si>
  <si>
    <t>TABLENAME=UTBL_OBJ1000368|FIELDS=D_KA1,D_KA2|VALUES=3000240,3000620</t>
  </si>
  <si>
    <t>TABLENAME=UTBL_OBJ1000368|FIELDS=D_KA1,D_KA2|VALUES=3000267,3000610</t>
  </si>
  <si>
    <t>TABLENAME=UTBL_OBJ1000368|FIELDS=D_KA1,D_KA2|VALUES=3000267,3000611</t>
  </si>
  <si>
    <t>TABLENAME=UTBL_OBJ1000368|FIELDS=D_KA1,D_KA2|VALUES=3000267,3000613</t>
  </si>
  <si>
    <t>TABLENAME=UTBL_OBJ1000368|FIELDS=D_KA1,D_KA2|VALUES=3000298,3000623</t>
  </si>
  <si>
    <t>TABLENAME=UTBL_OBJ1000368|FIELDS=D_KA1,D_KA2|VALUES=3000229,3000601</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</si>
  <si>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</si>
  <si>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</si>
  <si>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</si>
  <si>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</si>
  <si>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</si>
  <si>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</si>
  <si>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TABLENAME=UTBL_OBJ1000368|FIELDS=D_KA1,D_KA2|VALUES=3000647,3000618</t>
  </si>
  <si>
    <t>TABLENAME=UTBL_OBJ1000368|FIELDS=D_KA1,D_KA2|VALUES=3000647,3000619</t>
  </si>
  <si>
    <t>0                         1246,1</t>
  </si>
  <si>
    <t>0                       1308,4</t>
  </si>
  <si>
    <t>267                          0</t>
  </si>
  <si>
    <t>0                                                 316,5</t>
  </si>
  <si>
    <t>0                 3257,1                                  252</t>
  </si>
  <si>
    <t>0                 19335,1</t>
  </si>
  <si>
    <t xml:space="preserve">0                        1024,1               </t>
  </si>
  <si>
    <t xml:space="preserve">0                         1075,3               </t>
  </si>
  <si>
    <t>677                  0</t>
  </si>
  <si>
    <t>0                          776,1</t>
  </si>
  <si>
    <t>0                           814,9</t>
  </si>
  <si>
    <t>0                               6,4</t>
  </si>
  <si>
    <t>0                                92,9</t>
  </si>
  <si>
    <t>0                               97,5</t>
  </si>
  <si>
    <t>0                                     0</t>
  </si>
  <si>
    <t>2070,7                         0</t>
  </si>
  <si>
    <t>0114       0304</t>
  </si>
  <si>
    <t>0114                     0113</t>
  </si>
  <si>
    <t>0                                137,3</t>
  </si>
  <si>
    <t xml:space="preserve">0                                    50 </t>
  </si>
  <si>
    <t>0                       0,8</t>
  </si>
  <si>
    <t>0302                         0113</t>
  </si>
  <si>
    <t>278,7                                    0</t>
  </si>
  <si>
    <t>0                                 416,70</t>
  </si>
  <si>
    <t>0                                 396,9</t>
  </si>
  <si>
    <t>0                                 360</t>
  </si>
  <si>
    <t xml:space="preserve">147,9                                               0                              </t>
  </si>
  <si>
    <t>1102                      1003</t>
  </si>
  <si>
    <t>672,6                    0</t>
  </si>
  <si>
    <t>0                                 0</t>
  </si>
  <si>
    <t>0               919,2</t>
  </si>
  <si>
    <t xml:space="preserve">0                            890       </t>
  </si>
  <si>
    <t>0                                 200</t>
  </si>
  <si>
    <t>0                         284,9</t>
  </si>
  <si>
    <t>0                                                 290</t>
  </si>
  <si>
    <t>0                2991                                 209,9</t>
  </si>
  <si>
    <t>0                        0                                 140</t>
  </si>
  <si>
    <t>Мероприятия в области коммунального хозяйства</t>
  </si>
  <si>
    <t xml:space="preserve">0                    15753,7          </t>
  </si>
  <si>
    <t xml:space="preserve">0                                    15423,2         </t>
  </si>
  <si>
    <t>0                978,6</t>
  </si>
  <si>
    <t xml:space="preserve">0                         1025,9               </t>
  </si>
  <si>
    <t>0                          767,5</t>
  </si>
  <si>
    <t>0                              3,0</t>
  </si>
  <si>
    <t xml:space="preserve"> 0                                        0,3</t>
  </si>
  <si>
    <t>0                                150</t>
  </si>
  <si>
    <t>Мероприятия в рамках административной реформы</t>
  </si>
  <si>
    <t>0113</t>
  </si>
  <si>
    <t>Осуществление капитального ремонта гидротехнических сооружений,находящихся в собственности субьектов Российской Федерации, муниципальной собственности, и бесхозяйных гидротехнических сооружений</t>
  </si>
  <si>
    <t>0406</t>
  </si>
  <si>
    <t>0                                     300</t>
  </si>
  <si>
    <t>Софинансирование обьектов капитального строительства государственной собственности субьектов РФ</t>
  </si>
  <si>
    <t>0                                 1177,4</t>
  </si>
  <si>
    <t>0                             1961,8</t>
  </si>
  <si>
    <t>0                      1,6</t>
  </si>
  <si>
    <t>Поощрение лучших учителей</t>
  </si>
  <si>
    <t>Субсидии бюджетам субьектов РФ муниципальных образований на модернизацию региональных систем общего образование</t>
  </si>
  <si>
    <t>1101                     1402</t>
  </si>
  <si>
    <t>0                          775,2</t>
  </si>
  <si>
    <t xml:space="preserve">1102                          0801 </t>
  </si>
  <si>
    <t>0                         500</t>
  </si>
  <si>
    <t>0                       730</t>
  </si>
  <si>
    <t>Программа энергосбережения и повышения энергетической эффективности на период до 2020г.</t>
  </si>
  <si>
    <t>Выплата социальных пособий на проездные билеты учащимся</t>
  </si>
  <si>
    <t>1104                    0401</t>
  </si>
  <si>
    <t>2414,4             0</t>
  </si>
  <si>
    <t>0                         250</t>
  </si>
  <si>
    <t>Расходы общепрограммного характера Программы модернизации здравоохранении Чувашской Республики на 2011-2012годы</t>
  </si>
  <si>
    <t>0909</t>
  </si>
  <si>
    <t xml:space="preserve">Обеспечение жилыми помешщениями детей-сирот,детей, оставшихся без попечения родителей, а также детей,находящихся под опекой </t>
  </si>
  <si>
    <t>II. Свод реестров расходных обязательств муниципального бюджета Аликовского района  на 01.01.2012г.</t>
  </si>
  <si>
    <t>И.о администрации Аликовского района</t>
  </si>
  <si>
    <t>Э.В.Николаев</t>
  </si>
  <si>
    <t xml:space="preserve"> 0                         835,1</t>
  </si>
  <si>
    <t>0                       5290,2</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</si>
  <si>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</si>
  <si>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</si>
  <si>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</si>
  <si>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</si>
  <si>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</si>
  <si>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TABLENAME=UTBL_OBJ1000368|FIELDS=D_KA1,D_KA2|VALUES=3000224,3000604</t>
  </si>
  <si>
    <t>РМ-А-0700</t>
  </si>
  <si>
    <t>TABLENAME=UTBL_OBJ1000368|FIELDS=D_KA1,D_KA2|VALUES=3000225,3000601</t>
  </si>
  <si>
    <t>гр.11</t>
  </si>
  <si>
    <t>гр.12</t>
  </si>
  <si>
    <t>гр.13</t>
  </si>
  <si>
    <t>гр.14</t>
  </si>
  <si>
    <t>гр.15</t>
  </si>
  <si>
    <t>гр.16</t>
  </si>
  <si>
    <t>TABLENAME=UTBL_OBJ1000368|FIELDS=D_KA1,D_KA2|VALUES=3000274,3000622</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</si>
  <si>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</si>
  <si>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</si>
  <si>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</si>
  <si>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</si>
  <si>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</si>
  <si>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</si>
  <si>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</si>
  <si>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Субсидии на осущ.капит.ремонта обьектов соц.кульр.сферы</t>
  </si>
  <si>
    <t>2.1.2.</t>
  </si>
  <si>
    <t>2.1.3.</t>
  </si>
  <si>
    <t>2.1.4.</t>
  </si>
  <si>
    <t>2.1.5.</t>
  </si>
  <si>
    <t>формирование, утверждение, исполнение бюджета муниципального района, контроль за исполнением данного бюджета</t>
  </si>
  <si>
    <t>TABLENAME=UTBL_OBJ1000368|FIELDS=D_KA1,D_KA2|VALUES=3000307,3000619</t>
  </si>
  <si>
    <t>TABLENAME=UTBL_OBJ1000368|FIELDS=D_KA1,D_KA2|VALUES=3000307,3000620</t>
  </si>
  <si>
    <t>2.1.25.</t>
  </si>
  <si>
    <t>2.1.26.</t>
  </si>
  <si>
    <t>2.1.27.</t>
  </si>
  <si>
    <t>2.1.28.</t>
  </si>
  <si>
    <t>2.1.29.</t>
  </si>
  <si>
    <t>2.1.30.</t>
  </si>
  <si>
    <t>2.1.31.</t>
  </si>
  <si>
    <t>2.1.32.</t>
  </si>
  <si>
    <t>2.1.33.</t>
  </si>
  <si>
    <t>2.1.34.</t>
  </si>
  <si>
    <t>2.1.35.</t>
  </si>
  <si>
    <t>2.1.36.</t>
  </si>
  <si>
    <t>1004</t>
  </si>
  <si>
    <t>Дотации бюджетам на подержку мер по обеспечению сбалансированности бюджетов</t>
  </si>
  <si>
    <t>TABLENAME=UTBL_OBJ1000368|FIELDS=D_KA1,D_KA2|VALUES=3000221,3000609</t>
  </si>
  <si>
    <t>TABLENAME=UTBL_OBJ1000368|FIELDS=D_KA1,D_KA2|VALUES=3000221,3000610</t>
  </si>
  <si>
    <t>TABLENAME=UTBL_OBJ1000368|FIELDS=D_KA1,D_KA2|VALUES=3000221,3000611</t>
  </si>
  <si>
    <t>создание музеев муниципального района</t>
  </si>
  <si>
    <t>TABLENAME=UTBL_OBJ1000368|FIELDS=D_KA1,D_KA2|VALUES=3000267,3000601</t>
  </si>
  <si>
    <t>TABLENAME=UTBL_OBJ1000368|FIELDS=D_KA1,D_KA2|VALUES=3000267,3000615</t>
  </si>
  <si>
    <t>TABLENAME=UTBL_OBJ1000368|FIELDS=D_KA1,D_KA2|VALUES=3000267,3000616</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</si>
  <si>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</si>
  <si>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</si>
  <si>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</si>
  <si>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</si>
  <si>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</si>
  <si>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</si>
  <si>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</si>
  <si>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</si>
  <si>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Начальник финансового отдела администрации Аликовского района</t>
  </si>
  <si>
    <t>В.А.Ефремова</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</si>
  <si>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</si>
  <si>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</si>
  <si>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</si>
  <si>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</si>
  <si>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</si>
  <si>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</si>
  <si>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</si>
  <si>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2.1.37.</t>
  </si>
  <si>
    <t>2.1.38.</t>
  </si>
  <si>
    <t>2.2.</t>
  </si>
  <si>
    <t>2.3.</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</si>
  <si>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</si>
  <si>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</si>
  <si>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</si>
  <si>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</si>
  <si>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TABLENAME=UTBL_OBJ1000368|FIELDS=D_KA1,D_KA2|VALUES=3000288,3000601</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</si>
  <si>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</si>
  <si>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</si>
  <si>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</si>
  <si>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</si>
  <si>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</si>
  <si>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</si>
  <si>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</si>
  <si>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TABLENAME=UTBL_OBJ1000368|FIELDS=D_KA1,D_KA2|VALUES=3000250,3000616</t>
  </si>
  <si>
    <t xml:space="preserve">0707 </t>
  </si>
  <si>
    <t>TABLENAME=UTBL_OBJ1000368|FIELDS=D_KA1,D_KA2|VALUES=3000282,3000618</t>
  </si>
  <si>
    <t>TABLENAME=UTBL_OBJ1000368|FIELDS=D_KA1,D_KA2|VALUES=3000288,3000609</t>
  </si>
  <si>
    <t>TABLENAME=UTBL_OBJ1000368|FIELDS=D_KA1,D_KA2|VALUES=3000228,3000619</t>
  </si>
  <si>
    <t>TABLENAME=UTBL_OBJ1000368|FIELDS=D_KA1,D_KA2|VALUES=3000225,3000615</t>
  </si>
  <si>
    <t>TABLENAME=UTBL_OBJ1000368|FIELDS=D_KA1,D_KA2|VALUES=3000225,3000616</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</si>
  <si>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</si>
  <si>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TABLENAME=UTBL_OBJ1000368|FIELDS=D_KA1,D_KA2|VALUES=3000058,3000610</t>
  </si>
  <si>
    <t>TABLENAME=UTBL_OBJ1000368|FIELDS=D_KA1,D_KA2|VALUES=3000058,3000611</t>
  </si>
  <si>
    <t>TABLENAME=UTBL_OBJ1000368|FIELDS=D_KA1,D_KA2|VALUES=3000058,3000613</t>
  </si>
  <si>
    <t>TABLENAME=UTBL_OBJ1000368|FIELDS=D_KA1,D_KA2|VALUES=3000298,3000611</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</si>
  <si>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</si>
  <si>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</si>
  <si>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</si>
  <si>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</si>
  <si>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Абз.8 подп.8 п.1 ст.9</t>
  </si>
  <si>
    <t>TABLENAME=UTBL_OBJ1000368|FIELDS=D_KA1,D_KA2|VALUES=3000210,3000622</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</si>
  <si>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</si>
  <si>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</si>
  <si>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</si>
  <si>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</si>
  <si>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</si>
  <si>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</si>
  <si>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</si>
  <si>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</si>
  <si>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TABLENAME=UTBL_OBJ1000368|FIELDS=D_KA1,D_KA2|VALUES=3000286,3000619</t>
  </si>
  <si>
    <t>TABLENAME=UTBL_OBJ1000368|FIELDS=D_KA1,D_KA2|VALUES=3000286,3000620</t>
  </si>
  <si>
    <t>TABLENAME=UTBL_OBJ1000368|FIELDS=D_KA1,D_KA2|VALUES=3000291,3000614</t>
  </si>
  <si>
    <t>TABLENAME=UTBL_OBJ1000368|FIELDS=D_KA1,D_KA2|VALUES=3000291,3000604</t>
  </si>
  <si>
    <t>РМ-А-3300</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</si>
  <si>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</si>
  <si>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</si>
  <si>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</si>
  <si>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</si>
  <si>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</si>
  <si>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</si>
  <si>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TABLENAME=UTBL_OBJ1000368|FIELDS=D_KA1,D_KA2|VALUES=3000240,3000618</t>
  </si>
  <si>
    <t>0106</t>
  </si>
  <si>
    <t>0103</t>
  </si>
  <si>
    <t>0804</t>
  </si>
  <si>
    <t>0707</t>
  </si>
  <si>
    <t>0709</t>
  </si>
  <si>
    <t>0902</t>
  </si>
  <si>
    <t>0910</t>
  </si>
  <si>
    <t>Обеспечение жилыми помещениями детей-сирот,детей,оставшихся без попечения родителей,а также детей,находящихся под опекой( попечительством) не имеющих закрепленного жилого помещения</t>
  </si>
  <si>
    <t>1103</t>
  </si>
  <si>
    <t>текущий финансовый2010 год</t>
  </si>
  <si>
    <t>очередной финансовый 2011 год</t>
  </si>
  <si>
    <t>TABLENAME=UTBL_OBJ1000368|FIELDS=D_KA1,D_KA2|VALUES=3000285,3000613</t>
  </si>
  <si>
    <t>TABLENAME=UTBL_OBJ1000368|FIELDS=D_KA1,D_KA2|VALUES=3000285,3000614</t>
  </si>
  <si>
    <t>TABLENAME=UTBL_OBJ1000368|FIELDS=D_KA1,D_KA2|VALUES=3000285,3000604</t>
  </si>
  <si>
    <t>РМ-А-2900</t>
  </si>
  <si>
    <t xml:space="preserve"> 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</si>
  <si>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 xml:space="preserve"> Субвенции бюджетам на осуществление  федеральных полномочий по государственной регистрации актов гражданского состояния</t>
  </si>
  <si>
    <t>статья 15</t>
  </si>
  <si>
    <t xml:space="preserve">статья.9 </t>
  </si>
  <si>
    <t>статья 9</t>
  </si>
  <si>
    <t xml:space="preserve">Абз.5 подп.5 п.1 ст.15 </t>
  </si>
  <si>
    <t>Абз.5 подп.5 п.1 ст.9</t>
  </si>
  <si>
    <t>Абз.8 подп.7 п.1 ст.22</t>
  </si>
  <si>
    <t>статья 25                                                                                                                            Абз 7. подп.7 п.1 ст.9</t>
  </si>
  <si>
    <t>TABLENAME=UTBL_OBJ1000368|FIELDS=D_KA1,D_KA2|VALUES=3000228,3000617</t>
  </si>
  <si>
    <t>TABLENAME=UTBL_OBJ1000368|FIELDS=D_KA1,D_KA2|VALUES=3000228,3000618</t>
  </si>
  <si>
    <t>TABLENAME=UTBL_OBJ1000368|FIELDS=D_KA1,D_KA2|VALUES=3000646,3000615</t>
  </si>
  <si>
    <t>TABLENAME=UTBL_OBJ1000368|FIELDS=D_KA1,D_KA2|VALUES=3000646,3000616</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</si>
  <si>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</si>
  <si>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</si>
  <si>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</si>
  <si>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</si>
  <si>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TABLENAME=UTBL_OBJ1000368|FIELDS=D_KA1,D_KA2|VALUES=3000209,3000618</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</si>
  <si>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</si>
  <si>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</si>
  <si>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</si>
  <si>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</si>
  <si>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 xml:space="preserve">0801        </t>
  </si>
  <si>
    <t xml:space="preserve">0801 </t>
  </si>
  <si>
    <t>Нормативные правовые акты, договоры, соглашения субьекта Российской Федерации</t>
  </si>
  <si>
    <t>Закон Чувашской Республики №55 от 30.11.2006г." О наделении органов местного самоуправления  в Чувашской Репсублике отдельными государственными полномочиями"</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</si>
  <si>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</si>
  <si>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TABLENAME=UTBL_OBJ1000368|FIELDS=D_KA1,D_KA2|VALUES=3000308,3000614</t>
  </si>
  <si>
    <t>TABLENAME=UTBL_OBJ1000368|FIELDS=D_KA1,D_KA2|VALUES=3000216,3000617</t>
  </si>
  <si>
    <t>TABLENAME=UTBL_OBJ1000368|FIELDS=D_KA1,D_KA2|VALUES=3000274,3000623</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</si>
  <si>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</si>
  <si>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TABLENAME=UTBL_OBJ1000368|FIELDS=D_KA1,D_KA2|VALUES=3000308,3000622</t>
  </si>
  <si>
    <t>TABLENAME=UTBL_OBJ1000368|FIELDS=D_KA1,D_KA2|VALUES=3000308,3000623</t>
  </si>
  <si>
    <t>TABLENAME=UTBL_OBJ1000368|FIELDS=D_KA1,D_KA2|VALUES=3000308,3000624</t>
  </si>
  <si>
    <t>0801</t>
  </si>
  <si>
    <t>0701</t>
  </si>
  <si>
    <t>0901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</si>
  <si>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</si>
  <si>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</si>
  <si>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TABLENAME=UTBL_OBJ1000368|FIELDS=D_KA1,D_KA2|VALUES=3000285,3000617</t>
  </si>
  <si>
    <t>TABLENAME=UTBL_OBJ1000368|FIELDS=D_KA1,D_KA2|VALUES=3000244,3000624</t>
  </si>
  <si>
    <t>TABLENAME=UTBL_OBJ1000368|FIELDS=D_KA1,D_KA2|VALUES=3000244,3000608</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</si>
  <si>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</si>
  <si>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</si>
  <si>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</si>
  <si>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</si>
  <si>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</si>
  <si>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</si>
  <si>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</si>
  <si>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</si>
  <si>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</si>
  <si>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TABLENAME=UTBL_OBJ1000368|FIELDS=D_KA1,D_KA2|VALUES=3000241,3000610</t>
  </si>
  <si>
    <t>TABLENAME=UTBL_OBJ1000368|FIELDS=D_KA1,D_KA2|VALUES=3000241,3000611</t>
  </si>
  <si>
    <t>TABLENAME=UTBL_OBJ1000368|FIELDS=D_KA1,D_KA2|VALUES=3000240,3000615</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</si>
  <si>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</si>
  <si>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</si>
  <si>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</si>
  <si>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</si>
  <si>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</si>
  <si>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</si>
  <si>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</si>
  <si>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</si>
  <si>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</si>
  <si>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</si>
  <si>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</si>
  <si>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</si>
  <si>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</si>
  <si>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</si>
  <si>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</si>
  <si>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</si>
  <si>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Составление(изменениеи дополнение) списков кандитатов в писяжные заседатели федеральных судов общей юрисдикции в российской Федерации</t>
  </si>
  <si>
    <t>0105</t>
  </si>
  <si>
    <t>TABLENAME=UTBL_OBJ1000368|FIELDS=D_KA1,D_KA2|VALUES=3000240,3000622</t>
  </si>
  <si>
    <t>Закон Чувашской Республики от 18.10.2004г. № 19 " Об организации местного самоуправления в Чувашской Республике"                                      Закон ЧР от 28.01.1993г." Об образовании"</t>
  </si>
  <si>
    <t>статья 9                             п.8 ст.55</t>
  </si>
  <si>
    <t>01.01.2006г.,не установлен                     29.03.1993г. Не установлен</t>
  </si>
  <si>
    <t>Абз.1 подп.1 п.1 ст.1</t>
  </si>
  <si>
    <t>01.01.2007  31.12.2007</t>
  </si>
  <si>
    <t>Абз.3 подп.2 п.1 ст.1</t>
  </si>
  <si>
    <t>Абз.4 подп.3 п.1 ст.1</t>
  </si>
  <si>
    <t>01.01.2007 31.12.2007</t>
  </si>
  <si>
    <t>Абз.5 подп.4 п.1 ст.1</t>
  </si>
  <si>
    <t>Абз.7 подп.1 п.2 ст.1</t>
  </si>
  <si>
    <t xml:space="preserve">01.01.2007 31.12.2007 </t>
  </si>
  <si>
    <t xml:space="preserve">Статья 1 </t>
  </si>
  <si>
    <t xml:space="preserve">Статья 4 </t>
  </si>
  <si>
    <t>Абз.1 подп.1 п.1 ст.15.1.</t>
  </si>
  <si>
    <t>Закон ЧР от 18 октября 2004г. №19 " Об организации местного самоуправления в Чувашской Республике"                   Закон ЧР от 27.05.1993г. №22 " О культуре"</t>
  </si>
  <si>
    <t>Абз.1 подп.1 п.1 ст.9.1   статья 24</t>
  </si>
  <si>
    <t>01.01.2006г. Не установлен 03 .07.1993 не установлен</t>
  </si>
  <si>
    <t>статья 9                               статья 7</t>
  </si>
  <si>
    <t>01.01.2006г.,не установлен                                                                     28.07.200  ,не установлен</t>
  </si>
  <si>
    <t>Абз.30 подп.26 п.1 ст.15</t>
  </si>
  <si>
    <t>Закон Чувашской Республики от 18.10.2004г. № 19 " Об организации местного самоуправления в Чувашской Республике"                                      Закон ЧР от 08.10.2001г. №47 " О физической культуре и спорта в ЧР"</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</si>
  <si>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</si>
  <si>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</si>
  <si>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</si>
  <si>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</si>
  <si>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</si>
  <si>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</si>
  <si>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</si>
  <si>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</si>
  <si>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</si>
  <si>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</si>
  <si>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</si>
  <si>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</si>
  <si>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</si>
  <si>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</si>
  <si>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</si>
  <si>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</si>
  <si>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</si>
  <si>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</si>
  <si>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</si>
  <si>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</si>
  <si>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</si>
  <si>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TABLENAME=UTBL_OBJ1000368|FIELDS=D_KA1,D_KA2|VALUES=3000226,3000624</t>
  </si>
  <si>
    <t>Закон Чувашской Республики от 18.10.2004г. № 19 " Об организации местного самоуправления в Чувашской Республике"                        Закон ЧР от 23.07.2001г.№35 " О государственном регулировании и поддержке агропромышленного комплекса ЧР"</t>
  </si>
  <si>
    <t>TABLENAME=UTBL_OBJ1000368|FIELDS=D_KA1,D_KA2|VALUES=3000230,3000614</t>
  </si>
  <si>
    <t>TABLENAME=UTBL_OBJ1000368|FIELDS=D_KA1,D_KA2|VALUES=3000271,3000616</t>
  </si>
  <si>
    <t>РМ-А-2400</t>
  </si>
  <si>
    <t>TABLENAME=UTBL_OBJ1000368|FIELDS=D_KA1,D_KA2|VALUES=3000282,3000601</t>
  </si>
  <si>
    <t>TABLENAME=UTBL_OBJ1000368|FIELDS=D_KA1,D_KA2|VALUES=3000282,3000615</t>
  </si>
  <si>
    <t>TABLENAME=UTBL_OBJ1000368|FIELDS=D_KA1,D_KA2|VALUES=3000250,3000620</t>
  </si>
  <si>
    <t>TABLENAME=UTBL_OBJ1000368|FIELDS=D_KA1,D_KA2|VALUES=3000295,3000609</t>
  </si>
  <si>
    <t>TABLENAME=UTBL_OBJ1000368|FIELDS=D_KA1,D_KA2|VALUES=3000295,3000610</t>
  </si>
  <si>
    <t>TABLENAME=UTBL_OBJ1000368|FIELDS=D_KA1,D_KA2|VALUES=3000209,3000619</t>
  </si>
  <si>
    <t>TABLENAME=UTBL_OBJ1000368|FIELDS=D_KA1,D_KA2|VALUES=3000209,3000620</t>
  </si>
  <si>
    <t>TABLENAME=UTBL_OBJ1000368|FIELDS=D_KA1,D_KA2|VALUES=3000282,3000616</t>
  </si>
  <si>
    <t>TABLENAME=UTBL_OBJ1000368|FIELDS=D_KA1,D_KA2|VALUES=3000282,3000617</t>
  </si>
  <si>
    <t>Абз.19 подп.19 п.1 ст.9           статья 5</t>
  </si>
  <si>
    <t>01.01.2006г.,не установлен  26.06.1998г. №11 " О библиотечном деле"</t>
  </si>
  <si>
    <t>Абз.23  подп.19.2 п.1 ст.15</t>
  </si>
  <si>
    <t xml:space="preserve">статья 9 </t>
  </si>
  <si>
    <t>Абз.29 подп.25 п.1 ст.15</t>
  </si>
  <si>
    <t>организация охраны общественного порядка на территории муниципального района муниципальной милицией</t>
  </si>
  <si>
    <t>TABLENAME=UTBL_OBJ1000368|FIELDS=D_KA1,D_KA2|VALUES=3000240,3000624</t>
  </si>
  <si>
    <t>организация и осуществление деятельности по опеке и попечительству</t>
  </si>
  <si>
    <t>TABLENAME=UTBL_OBJ1000368|FIELDS=D_KA1,D_KA2|VALUES=3000259,3000615</t>
  </si>
  <si>
    <t>TABLENAME=UTBL_OBJ1000368|FIELDS=D_KA1,D_KA2|VALUES=3000209,3000622</t>
  </si>
  <si>
    <t>TABLENAME=UTBL_OBJ1000368|FIELDS=D_KA1,D_KA2|VALUES=3000209,3000623</t>
  </si>
  <si>
    <t>TABLENAME=UTBL_OBJ1000368|FIELDS=D_KA1,D_KA2|VALUES=3000303,3000614</t>
  </si>
  <si>
    <t>TABLENAME=UTBL_OBJ1000368|FIELDS=D_KA1,D_KA2|VALUES=3000303,3000604</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</si>
  <si>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</si>
  <si>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</si>
  <si>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</si>
  <si>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</si>
  <si>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</si>
  <si>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TABLENAME=UTBL_OBJ1000368|FIELDS=D_KA1,D_KA2|VALUES=3000310,3000601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</si>
  <si>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</si>
  <si>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</si>
  <si>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</si>
  <si>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</si>
  <si>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</si>
  <si>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TABLENAME=UTBL_OBJ1000368|FIELDS=D_KA1,D_KA2|VALUES=3000304,3000615</t>
  </si>
  <si>
    <t>TABLENAME=UTBL_OBJ1000368|FIELDS=D_KA1,D_KA2|VALUES=3000267,3000618</t>
  </si>
  <si>
    <t>TABLENAME=UTBL_OBJ1000368|FIELDS=D_KA1,D_KA2|VALUES=3000267,3000619</t>
  </si>
  <si>
    <t>Закон Чувашской Республики№51 от25.09.2007г. " О внесении изменений в Закон Чувашской Республики " О наделении органов местного самоуправления в Чувашской Республике отдельными государственными полномочиями"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</si>
  <si>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</si>
  <si>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</si>
  <si>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осуществление денежных выплат медицинскому персоналу (заведующим фельдшерско-акушерским пунктами, фельдшерам, акушерам,медицинским сестрам, в том числе патронажным медицинским сестрам) фельдшерско-акушерских пунктов, врачам, фельдшерам(акушеркам)  и медицинским сестрам учреждений и подразделений скорой медицинской помощи  муниципальной системы здравоохранения</t>
  </si>
  <si>
    <t>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t>
  </si>
  <si>
    <t>0702</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</si>
  <si>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</si>
  <si>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</si>
  <si>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</si>
  <si>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</si>
  <si>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</si>
  <si>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</si>
  <si>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TABLENAME=UTBL_OBJ1000368|FIELDS=D_KA1,D_KA2|VALUES=3000647,3000615</t>
  </si>
  <si>
    <t>TABLENAME=UTBL_OBJ1000368|FIELDS=D_KA1,D_KA2|VALUES=3000647,3000616</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</si>
  <si>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</si>
  <si>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</si>
  <si>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</si>
  <si>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</si>
  <si>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</si>
  <si>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</si>
  <si>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</si>
  <si>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TABLENAME=UTBL_OBJ1000368|FIELDS=D_KA1,D_KA2|VALUES=3000286,3000616</t>
  </si>
  <si>
    <t>TABLENAME=UTBL_OBJ1000368|FIELDS=D_KA1,D_KA2|VALUES=3000286,3000617</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</si>
  <si>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</si>
  <si>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</si>
  <si>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</si>
  <si>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</si>
  <si>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Закон Чувашской Республики от 18.10.2004г. № 19 " Об организации местного самоуправления в Чувашской Республике"</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</si>
  <si>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</si>
  <si>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</si>
  <si>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</si>
  <si>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</si>
  <si>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</si>
  <si>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</si>
  <si>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</si>
  <si>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</si>
  <si>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</si>
  <si>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 xml:space="preserve">Республиканская целевая программа"Модернизация и развитие атомобильных дорог в Чувашской Республике на 2006-2010годы с прогнозом до 2025г." </t>
  </si>
  <si>
    <t>Субсидии на обеспечение жильем молодых семей и молодых специалистов проживающих и работающих в сельской местности</t>
  </si>
  <si>
    <t>0409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</si>
  <si>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</si>
  <si>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</si>
  <si>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</si>
  <si>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</si>
  <si>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</si>
  <si>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</si>
  <si>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TABLENAME=UTBL_OBJ1000368|FIELDS=D_KA1,D_KA2|VALUES=3000295,3000601</t>
  </si>
  <si>
    <t>TABLENAME=UTBL_OBJ1000368|FIELDS=D_KA1,D_KA2|VALUES=3000295,3000615</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</si>
  <si>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</si>
  <si>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</si>
  <si>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</si>
  <si>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</si>
  <si>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</si>
  <si>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</si>
  <si>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</si>
  <si>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TABLENAME=UTBL_OBJ1000368|FIELDS=D_KA1,D_KA2|VALUES=3000300,3000609</t>
  </si>
  <si>
    <t>TABLENAME=UTBL_OBJ1000368|FIELDS=D_KA1,D_KA2|VALUES=3000300,3000610</t>
  </si>
  <si>
    <t xml:space="preserve"> Абз.9 подп.8 п.1 ст.15</t>
  </si>
  <si>
    <t>TABLENAME=UTBL_OBJ1000368|FIELDS=D_KA1,D_KA2|VALUES=3000447,3000614</t>
  </si>
  <si>
    <t>15.04.1996г.,неустановлен            01.01.2006г. Не установлен</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</si>
  <si>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</si>
  <si>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</si>
  <si>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</si>
  <si>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</si>
  <si>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</si>
  <si>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</si>
  <si>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</si>
  <si>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</si>
  <si>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</si>
  <si>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</si>
  <si>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</si>
  <si>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TABLENAME=UTBL_OBJ1000368|FIELDS=D_KA1,D_KA2|VALUES=3000258,3000624</t>
  </si>
  <si>
    <t>TABLENAME=UTBL_OBJ1000368|FIELDS=D_KA1,D_KA2|VALUES=3000258,3000608</t>
  </si>
  <si>
    <t>TABLENAME=UTBL_OBJ1000368|FIELDS=D_KA1,D_KA2|VALUES=3000225,3000614</t>
  </si>
  <si>
    <t>TABLENAME=UTBL_OBJ1000368|FIELDS=D_KA1,D_KA2|VALUES=3000225,3000604</t>
  </si>
  <si>
    <t>РМ-А-0800</t>
  </si>
  <si>
    <t>TABLENAME=UTBL_OBJ1000368|FIELDS=D_KA1,D_KA2|VALUES=3000259,3000616</t>
  </si>
  <si>
    <t>Нормативные правовые акты, договоры, соглашения Российской Федерации</t>
  </si>
  <si>
    <t>Нормативные правовые акты, договоры, соглашения муниципальных образований</t>
  </si>
  <si>
    <t>TABLENAME=UTBL_OBJ1000368|FIELDS=D_KA1,D_KA2|VALUES=3000216,3000611</t>
  </si>
  <si>
    <t>TABLENAME=UTBL_OBJ1000368|FIELDS=D_KA1,D_KA2|VALUES=3000216,3000613</t>
  </si>
  <si>
    <t>TABLENAME=UTBL_OBJ1000368|FIELDS=D_KA1,D_KA2|VALUES=3000216,3000614</t>
  </si>
  <si>
    <t>TABLENAME=UTBL_OBJ1000368|FIELDS=D_KA1,D_KA2|VALUES=3000240,3000613</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</si>
  <si>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</si>
  <si>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</si>
  <si>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</si>
  <si>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</si>
  <si>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TABLENAME=UTBL_OBJ1000368|FIELDS=D_KA1,D_KA2|VALUES=3000209,3000615</t>
  </si>
  <si>
    <t>TABLENAME=UTBL_OBJ1000368|FIELDS=D_KA1,D_KA2|VALUES=3000209,3000616</t>
  </si>
  <si>
    <t>TABLENAME=UTBL_OBJ1000368|FIELDS=D_KA1,D_KA2|VALUES=3000209,3000617</t>
  </si>
  <si>
    <t>участие в предупреждении и ликвидации  последствий чрезвычайных ситуаций на территории муниципального района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</si>
  <si>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</si>
  <si>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TABLENAME=UTBL_OBJ1000368|FIELDS=D_KA1,D_KA2|VALUES=3000243,3000614</t>
  </si>
  <si>
    <t>TABLENAME=UTBL_OBJ1000368|FIELDS=D_KA1,D_KA2|VALUES=3000243,3000604</t>
  </si>
  <si>
    <t>РМ-А-1800</t>
  </si>
  <si>
    <t>0503</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</si>
  <si>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</si>
  <si>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TABLENAME=UTBL_OBJ1000368|FIELDS=D_KA1,D_KA2|VALUES=3000229,3000615</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</si>
  <si>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</si>
  <si>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</si>
  <si>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</si>
  <si>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</si>
  <si>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TABLENAME=UTBL_OBJ1000368|FIELDS=D_KA1,D_KA2|VALUES=3000250,3000617</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</si>
  <si>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</si>
  <si>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</si>
  <si>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</si>
  <si>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</si>
  <si>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1105</t>
  </si>
  <si>
    <t>Выполнение функций органами местного самоуправления</t>
  </si>
  <si>
    <t>TABLENAME=UTBL_OBJ1000368|FIELDS=D_KA1,D_KA2|VALUES=3000259,3000617</t>
  </si>
  <si>
    <t>TABLENAME=UTBL_OBJ1000368|FIELDS=D_KA1,D_KA2|VALUES=3000259,3000618</t>
  </si>
  <si>
    <t>0107</t>
  </si>
  <si>
    <t>TABLENAME=UTBL_OBJ1000368|FIELDS=D_KA1,D_KA2|VALUES=3000221,3000608</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</si>
  <si>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</si>
  <si>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</si>
  <si>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</si>
  <si>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</si>
  <si>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</si>
  <si>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</si>
  <si>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</si>
  <si>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</si>
  <si>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</si>
  <si>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</si>
  <si>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</si>
  <si>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</si>
  <si>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</si>
  <si>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TABLENAME=UTBL_OBJ1000368|FIELDS=D_KA1,D_KA2|VALUES=3000225,3000609</t>
  </si>
  <si>
    <t>Расходные обязательства муниципального района, не вошедшие в реестр</t>
  </si>
  <si>
    <t>TABLENAME=UTBL_OBJ1000368|FIELDS=D_KA1,D_KA2|VALUES=3000647,3000620</t>
  </si>
  <si>
    <t>TABLENAME=UTBL_OBJ1000368|FIELDS=D_KA1,D_KA2|VALUES=3000647,3000622</t>
  </si>
  <si>
    <t xml:space="preserve">расчет и предоставление субвенций поселениям, органы местного самоуправления которых осуществляют полномочия по первичному воинскому учету на неограниченный срок </t>
  </si>
  <si>
    <t>1102</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</si>
  <si>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</si>
  <si>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1003</t>
  </si>
  <si>
    <t>TABLENAME=UTBL_OBJ1000368|FIELDS=D_KA1,D_KA2|VALUES=3000228,3000620</t>
  </si>
  <si>
    <t>TABLENAME=UTBL_OBJ1000368|FIELDS=D_KA1,D_KA2|VALUES=3000228,3000622</t>
  </si>
  <si>
    <t>TABLENAME=UTBL_OBJ1000368|FIELDS=D_KA1,D_KA2|VALUES=3000647,3000617</t>
  </si>
  <si>
    <t xml:space="preserve"> 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</si>
  <si>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 xml:space="preserve"> 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</si>
  <si>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2.</t>
  </si>
  <si>
    <t>TABLENAME=UTBL_OBJ1000368|FIELDS=D_KA1,D_KA2|VALUES=3000221,3000622</t>
  </si>
  <si>
    <t>TABLENAME=UTBL_OBJ1000368|FIELDS=D_KA1,D_KA2|VALUES=3000221,3000623</t>
  </si>
  <si>
    <t>TABLENAME=UTBL_OBJ1000368|FIELDS=D_KA1,D_KA2|VALUES=3000221,3000624</t>
  </si>
  <si>
    <t>Федеральный закон  от 06.10.2003г. №131-ФЗ " Об общих принципах организации  местного самоуправления в Российской Федерации"</t>
  </si>
  <si>
    <t>TABLENAME=UTBL_OBJ1000368|FIELDS=D_KA1,D_KA2|VALUES=3000285,3000610</t>
  </si>
  <si>
    <t>TABLENAME=UTBL_OBJ1000368|FIELDS=D_KA1,D_KA2|VALUES=3000285,3000611</t>
  </si>
  <si>
    <t>Субсидия на осуществления  капитального ремонта обьектов социально-культурной сферы</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</si>
  <si>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</si>
  <si>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</si>
  <si>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</si>
  <si>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</si>
  <si>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</si>
  <si>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</si>
  <si>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</si>
  <si>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</si>
  <si>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</si>
  <si>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TABLENAME=UTBL_OBJ1000368|FIELDS=D_KA1,D_KA2|VALUES=3000241,3000613</t>
  </si>
  <si>
    <t>TABLENAME=UTBL_OBJ1000368|FIELDS=D_KA1,D_KA2|VALUES=3000287,3000624</t>
  </si>
  <si>
    <t xml:space="preserve"> Закон Чувашской Республики от 15.04.1996 г.№7 " О защите населения и территорий ЧР от чрезвычайных ситуаций природного и техногенного характера"                                Закон Чувашской республики от 18.10.2004г.№19 " Об организации местного самоуправления в Чувашской Республике"</t>
  </si>
  <si>
    <t>TABLENAME=UTBL_OBJ1000368|FIELDS=D_KA1,D_KA2|VALUES=3000303,3000609</t>
  </si>
  <si>
    <t>0                 3102                                  240</t>
  </si>
  <si>
    <t>0                 18414,4</t>
  </si>
  <si>
    <t>1018,3                 0</t>
  </si>
  <si>
    <t>TABLENAME=UTBL_OBJ1000368|FIELDS=D_KA1,D_KA2|VALUES=3000310,3000622</t>
  </si>
  <si>
    <t>TABLENAME=UTBL_OBJ1000368|FIELDS=D_KA1,D_KA2|VALUES=3000310,3000623</t>
  </si>
  <si>
    <t>TABLENAME=UTBL_OBJ1000368|FIELDS=D_KA1,D_KA2|VALUES=3000224,3000614</t>
  </si>
  <si>
    <t>TABLENAME=UTBL_OBJ1000368|FIELDS=D_KA1,D_KA2|VALUES=3000288,3000611</t>
  </si>
  <si>
    <t>TABLENAME=UTBL_OBJ1000368|FIELDS=D_KA1,D_KA2|VALUES=3000288,3000613</t>
  </si>
  <si>
    <t>TABLENAME=UTBL_OBJ1000368|FIELDS=D_KA1,D_KA2|VALUES=3000288,3000614</t>
  </si>
  <si>
    <t>TABLENAME=UTBL_OBJ1000368|FIELDS=D_KA1,D_KA2|VALUES=3000228,3000616</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</si>
  <si>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</si>
  <si>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0405</t>
  </si>
  <si>
    <t>Комплектование книжных фондов библиотек муниципальных образований</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</si>
  <si>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</si>
  <si>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</si>
  <si>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</si>
  <si>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</si>
  <si>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</si>
  <si>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</si>
  <si>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</si>
  <si>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TABLENAME=UTBL_OBJ1000368|FIELDS=D_KA1,D_KA2|VALUES=3000227,3000622</t>
  </si>
  <si>
    <t>TABLENAME=UTBL_OBJ1000368|FIELDS=D_KA1,D_KA2|VALUES=3000227,3000623</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</si>
  <si>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</si>
  <si>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</si>
  <si>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</si>
  <si>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</si>
  <si>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</si>
  <si>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</si>
  <si>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</si>
  <si>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</si>
  <si>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</si>
  <si>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</si>
  <si>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</si>
  <si>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</si>
  <si>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</si>
  <si>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</si>
  <si>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</si>
  <si>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</si>
  <si>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</si>
  <si>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</si>
  <si>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</si>
  <si>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</si>
  <si>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</si>
  <si>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</si>
  <si>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</si>
  <si>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</si>
  <si>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</si>
  <si>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</si>
  <si>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</si>
  <si>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</si>
  <si>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</si>
  <si>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</si>
  <si>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</si>
  <si>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</si>
  <si>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</si>
  <si>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</si>
  <si>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</si>
  <si>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</si>
  <si>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</si>
  <si>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</si>
  <si>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</si>
  <si>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</si>
  <si>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</si>
  <si>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</si>
  <si>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TABLENAME=UTBL_OBJ1000368|FIELDS=D_KA1,D_KA2|VALUES=3000227,3000624</t>
  </si>
  <si>
    <t>TABLENAME=UTBL_OBJ1000368|FIELDS=D_KA1,D_KA2|VALUES=3000244,3000614</t>
  </si>
  <si>
    <t>TABLENAME=UTBL_OBJ1000368|FIELDS=D_KA1,D_KA2|VALUES=3000244,3000604</t>
  </si>
  <si>
    <t>TABLENAME=UTBL_OBJ1000368|FIELDS=D_KA1,D_KA2|VALUES=3000250,3000619</t>
  </si>
  <si>
    <t>TABLENAME=UTBL_OBJ1000368|FIELDS=D_KA1,D_KA2|VALUES=3000271,3000617</t>
  </si>
  <si>
    <t>TABLENAME=UTBL_OBJ1000368|FIELDS=D_KA1,D_KA2|VALUES=3000271,3000618</t>
  </si>
  <si>
    <t>Обеспечение мероприятий по капитальному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хоз-ва</t>
  </si>
  <si>
    <t>Охрана обьектов растительного и животного мира и среды их обитания</t>
  </si>
  <si>
    <t>0603</t>
  </si>
  <si>
    <t>TABLENAME=UTBL_OBJ1000368|FIELDS=D_KA1,D_KA2|VALUES=3000646,3000617</t>
  </si>
  <si>
    <t>РМ-А-3400</t>
  </si>
  <si>
    <t>TABLENAME=UTBL_OBJ1000368|FIELDS=D_KA1,D_KA2|VALUES=3000298,3000601</t>
  </si>
  <si>
    <t>TABLENAME=UTBL_OBJ1000368|FIELDS=D_KA1,D_KA2|VALUES=3000298,3000615</t>
  </si>
  <si>
    <t>TABLENAME=UTBL_OBJ1000368|FIELDS=D_KA1,D_KA2|VALUES=3000298,3000616</t>
  </si>
  <si>
    <t>Резервные фонды</t>
  </si>
  <si>
    <t>TABLENAME=UTBL_OBJ1000368|FIELDS=D_KA1,D_KA2|VALUES=3000282,3000619</t>
  </si>
  <si>
    <t>TABLENAME=UTBL_OBJ1000368|FIELDS=D_KA1,D_KA2|VALUES=3000282,3000620</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</si>
  <si>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</si>
  <si>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</si>
  <si>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</si>
  <si>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</si>
  <si>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</si>
  <si>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</si>
  <si>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</si>
  <si>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</si>
  <si>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</si>
  <si>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</si>
  <si>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TABLENAME=UTBL_OBJ1000368|FIELDS=D_KA1,D_KA2|VALUES=3000647,3000613</t>
  </si>
  <si>
    <t>TABLENAME=UTBL_OBJ1000368|FIELDS=D_KA1,D_KA2|VALUES=3000647,3000614</t>
  </si>
  <si>
    <t>TABLENAME=UTBL_OBJ1000368|FIELDS=D_KA1,D_KA2|VALUES=3000647,3000604</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</si>
  <si>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</si>
  <si>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</si>
  <si>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</si>
  <si>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</si>
  <si>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</si>
  <si>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</si>
  <si>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</si>
  <si>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</si>
  <si>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</si>
  <si>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</si>
  <si>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</si>
  <si>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Бюджетные инвестициии в обьекты капитального строительства собственности  муниципальных образований</t>
  </si>
  <si>
    <t>Республиканская целевая программа  модернизация и развития автомобильных дорог в ЧР на 2006-2010г. С прогнозом до 2025г.</t>
  </si>
  <si>
    <t>Мероприятия  в области социальной политики</t>
  </si>
  <si>
    <t>Выплата единовременного пособие при всех формах устройства детей, лишенных  родительского попечения в семью</t>
  </si>
  <si>
    <t>Осуществление полномочий по подготовке проведения статистических переписей</t>
  </si>
  <si>
    <t xml:space="preserve">Субсидии бюджетам муниципальных образований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</si>
  <si>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</si>
  <si>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</si>
  <si>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TABLENAME=UTBL_OBJ1000368|FIELDS=D_KA1,D_KA2|VALUES=3000259,3000624</t>
  </si>
  <si>
    <t>TABLENAME=UTBL_OBJ1000368|FIELDS=D_KA1,D_KA2|VALUES=3000259,3000608</t>
  </si>
  <si>
    <t>TABLENAME=UTBL_OBJ1000368|FIELDS=D_KA1,D_KA2|VALUES=3000259,3000609</t>
  </si>
  <si>
    <t>Обслуживание государственного и муниципального долга</t>
  </si>
  <si>
    <t>TABLENAME=UTBL_OBJ1000368|FIELDS=D_KA1,D_KA2|VALUES=3000240,3000617</t>
  </si>
  <si>
    <t>Итого расходные обязательства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</si>
  <si>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</si>
  <si>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</si>
  <si>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TABLENAME=UTBL_OBJ1000368|FIELDS=D_KA1,D_KA2|VALUES=3000221,3000613</t>
  </si>
  <si>
    <t>TABLENAME=UTBL_OBJ1000368|FIELDS=D_KA1,D_KA2|VALUES=3000221,3000614</t>
  </si>
  <si>
    <t>TABLENAME=UTBL_OBJ1000368|FIELDS=D_KA1,D_KA2|VALUES=3000240,3000616</t>
  </si>
  <si>
    <t>РМ-А-1900</t>
  </si>
  <si>
    <t>TABLENAME=UTBL_OBJ1000368|FIELDS=D_KA1,D_KA2|VALUES=3000250,3000601</t>
  </si>
  <si>
    <t>TABLENAME=UTBL_OBJ1000368|FIELDS=D_KA1,D_KA2|VALUES=3000250,3000615</t>
  </si>
  <si>
    <t>TABLENAME=UTBL_OBJ1000368|FIELDS=D_KA1,D_KA2|VALUES=3000210,3000616</t>
  </si>
  <si>
    <t>TABLENAME=UTBL_OBJ1000368|FIELDS=D_KA1,D_KA2|VALUES=3000210,3000617</t>
  </si>
  <si>
    <t>TABLENAME=UTBL_OBJ1000368|FIELDS=D_KA1,D_KA2|VALUES=3000210,3000618</t>
  </si>
  <si>
    <t>Доплаты к пенсиям государственных служащих субьектов РФ и муниципальных служащих</t>
  </si>
  <si>
    <t>1001</t>
  </si>
  <si>
    <t>обеспечение жильем граждан Российской Федерации проживающих в сельской местности</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</si>
  <si>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</si>
  <si>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</si>
  <si>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</si>
  <si>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TABLENAME=UTBL_OBJ1000368|FIELDS=D_KA1,D_KA2|VALUES=3000647,3000624</t>
  </si>
  <si>
    <t>ст.9 п.1 подп.27</t>
  </si>
  <si>
    <t>Федеральный закон от 06.10.2003г. №131-ФЗ " Об общих принципах организации  местного самоуправления в РФ"</t>
  </si>
  <si>
    <t>Федеральный закон 143 от 15.11.1997г. " Об актах гражданского состояния"</t>
  </si>
  <si>
    <t>TABLENAME=UTBL_OBJ1000368|FIELDS=D_KA1,D_KA2|VALUES=3000227,3000615</t>
  </si>
  <si>
    <t>TABLENAME=UTBL_OBJ1000368|FIELDS=D_KA1,D_KA2|VALUES=3000227,3000616</t>
  </si>
  <si>
    <t>TABLENAME=UTBL_OBJ1000368|FIELDS=D_KA1,D_KA2|VALUES=3000227,3000617</t>
  </si>
  <si>
    <t>2.3.44</t>
  </si>
  <si>
    <t>2.3.45</t>
  </si>
  <si>
    <t>2.3.46</t>
  </si>
  <si>
    <t>2.3.48</t>
  </si>
  <si>
    <t>2.3.49</t>
  </si>
  <si>
    <t>2.4</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</si>
  <si>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</si>
  <si>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</si>
  <si>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</si>
  <si>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</si>
  <si>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</si>
  <si>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</si>
  <si>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</si>
  <si>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</si>
  <si>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2.1.</t>
  </si>
  <si>
    <t>2.1.1.</t>
  </si>
  <si>
    <t>TABLENAME=UTBL_OBJ1000368|FIELDS=D_KA1,D_KA2|VALUES=3000208,3000613</t>
  </si>
  <si>
    <t>TABLENAME=UTBL_OBJ1000368|FIELDS=D_KA1,D_KA2|VALUES=3000647,3000611</t>
  </si>
  <si>
    <t>TABLENAME=UTBL_OBJ1000368|FIELDS=D_KA1,D_KA2|VALUES=3000274,3000618</t>
  </si>
  <si>
    <t>TABLENAME=UTBL_OBJ1000368|FIELDS=D_KA1,D_KA2|VALUES=3000274,3000619</t>
  </si>
  <si>
    <t>TABLENAME=UTBL_OBJ1000368|FIELDS=D_KA1,D_KA2|VALUES=3000274,3000620</t>
  </si>
  <si>
    <t>TABLENAME=UTBL_OBJ1000368|FIELDS=D_KA1,D_KA2|VALUES=3000244,3000610</t>
  </si>
  <si>
    <t>TABLENAME=UTBL_OBJ1000368|FIELDS=D_KA1,D_KA2|VALUES=3000244,3000611</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</si>
  <si>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</si>
  <si>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</si>
  <si>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</si>
  <si>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</si>
  <si>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</si>
  <si>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</si>
  <si>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</si>
  <si>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TABLENAME=UTBL_OBJ1000368|FIELDS=D_KA1,D_KA2|VALUES=3000241,3000619</t>
  </si>
  <si>
    <t>TABLENAME=UTBL_OBJ1000368|FIELDS=D_KA1,D_KA2|VALUES=3000241,3000620</t>
  </si>
  <si>
    <t>TABLENAME=UTBL_OBJ1000368|FIELDS=D_KA1,D_KA2|VALUES=3000304,3000601</t>
  </si>
  <si>
    <t xml:space="preserve">0902 </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</si>
  <si>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</si>
  <si>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</si>
  <si>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</si>
  <si>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</si>
  <si>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</si>
  <si>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</si>
  <si>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</si>
  <si>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TABLENAME=UTBL_OBJ1000368|FIELDS=D_KA1,D_KA2|VALUES=3000226,3000604</t>
  </si>
  <si>
    <t>РМ-А-0900</t>
  </si>
  <si>
    <t>TABLENAME=UTBL_OBJ1000368|FIELDS=D_KA1,D_KA2|VALUES=3000230,3000617</t>
  </si>
  <si>
    <t>TABLENAME=UTBL_OBJ1000368|FIELDS=D_KA1,D_KA2|VALUES=3000230,3000618</t>
  </si>
  <si>
    <t>TABLENAME=UTBL_OBJ1000368|FIELDS=D_KA1,D_KA2|VALUES=3000244,3000609</t>
  </si>
  <si>
    <t>0412</t>
  </si>
  <si>
    <t>0114</t>
  </si>
  <si>
    <t>0904</t>
  </si>
  <si>
    <t>TABLENAME=UTBL_OBJ1000368|FIELDS=D_KA1,D_KA2|VALUES=3000646,3000610</t>
  </si>
  <si>
    <t>TABLENAME=UTBL_OBJ1000368|FIELDS=D_KA1,D_KA2|VALUES=3000230,3000615</t>
  </si>
  <si>
    <t>TABLENAME=UTBL_OBJ1000368|FIELDS=D_KA1,D_KA2|VALUES=3000230,3000616</t>
  </si>
  <si>
    <t>2.1.6.</t>
  </si>
  <si>
    <t>2.1.7.</t>
  </si>
  <si>
    <t>2.1.8.</t>
  </si>
  <si>
    <t>2.1.9.</t>
  </si>
  <si>
    <t>2.1.10.</t>
  </si>
  <si>
    <t>2.1.11.</t>
  </si>
  <si>
    <t>2.1.12.</t>
  </si>
  <si>
    <t>2.1.13.</t>
  </si>
  <si>
    <t>2.1.14.</t>
  </si>
  <si>
    <t>2.1.15.</t>
  </si>
  <si>
    <t>2.1.16.</t>
  </si>
  <si>
    <t>2.1.17.</t>
  </si>
  <si>
    <t>2.1.18.</t>
  </si>
  <si>
    <t>2.1.19.</t>
  </si>
  <si>
    <t>2.1.20.</t>
  </si>
  <si>
    <t>2.1.21.</t>
  </si>
  <si>
    <t>2.1.22.</t>
  </si>
  <si>
    <t>2.1.23.</t>
  </si>
  <si>
    <t>2.1.24.</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</si>
  <si>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</si>
  <si>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</si>
  <si>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</si>
  <si>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</si>
  <si>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</si>
  <si>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</si>
  <si>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</si>
  <si>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</si>
  <si>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TABLENAME=UTBL_OBJ1000368|FIELDS=D_KA1,D_KA2|VALUES=3000058,3000614</t>
  </si>
  <si>
    <t>TABLENAME=UTBL_OBJ1000368|FIELDS=D_KA1,D_KA2|VALUES=3000210,3000619</t>
  </si>
  <si>
    <t>TABLENAME=UTBL_OBJ1000368|FIELDS=D_KA1,D_KA2|VALUES=3000210,3000620</t>
  </si>
  <si>
    <t>TABLENAME=UTBL_OBJ1000368|FIELDS=D_KA1,D_KA2|VALUES=3000274,3000615</t>
  </si>
  <si>
    <t>TABLENAME=UTBL_OBJ1000368|FIELDS=D_KA1,D_KA2|VALUES=3000274,3000616</t>
  </si>
  <si>
    <t>TABLENAME=UTBL_OBJ1000368|FIELDS=D_KA1,D_KA2|VALUES=3000271,3000614</t>
  </si>
  <si>
    <t>TABLENAME=UTBL_OBJ1000368|FIELDS=D_KA1,D_KA2|VALUES=3000228,3000615</t>
  </si>
  <si>
    <t>TABLENAME=UTBL_OBJ1000368|FIELDS=D_KA1,D_KA2|VALUES=3000233,3000609</t>
  </si>
  <si>
    <t>TABLENAME=UTBL_OBJ1000368|FIELDS=D_KA1,D_KA2|VALUES=3000233,3000610</t>
  </si>
  <si>
    <t>TABLENAME=UTBL_OBJ1000368|FIELDS=D_KA1,D_KA2|VALUES=3000303,3000608</t>
  </si>
  <si>
    <t>0309</t>
  </si>
  <si>
    <t>TABLENAME=UTBL_OBJ1000368|FIELDS=D_KA1,D_KA2|VALUES=3000277,3000610</t>
  </si>
  <si>
    <t>TABLENAME=UTBL_OBJ1000368|FIELDS=D_KA1,D_KA2|VALUES=3000225,3000617</t>
  </si>
  <si>
    <t>TABLENAME=UTBL_OBJ1000368|FIELDS=D_KA1,D_KA2|VALUES=3000225,3000618</t>
  </si>
  <si>
    <t>TABLENAME=UTBL_OBJ1000368|FIELDS=D_KA1,D_KA2|VALUES=3000225,3000619</t>
  </si>
  <si>
    <t>0501</t>
  </si>
  <si>
    <t>TABLENAME=UTBL_OBJ1000368|FIELDS=D_KA1,D_KA2|VALUES=3000207,3000610</t>
  </si>
  <si>
    <t>TABLENAME=UTBL_OBJ1000368|FIELDS=D_KA1,D_KA2|VALUES=3000207,3000611</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</si>
  <si>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</si>
  <si>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</si>
  <si>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</si>
  <si>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</si>
  <si>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</si>
  <si>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</si>
  <si>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</si>
  <si>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</si>
  <si>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</si>
  <si>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</si>
  <si>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</si>
  <si>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</si>
  <si>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</si>
  <si>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</si>
  <si>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</si>
  <si>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</si>
  <si>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</si>
  <si>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TABLENAME=UTBL_OBJ1000368|FIELDS=D_KA1,D_KA2|VALUES=3000244,3000613</t>
  </si>
  <si>
    <t>2.3.39</t>
  </si>
  <si>
    <t>2.3.40</t>
  </si>
  <si>
    <t>2.3.42</t>
  </si>
  <si>
    <t>2.3.43</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</si>
  <si>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</si>
  <si>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</si>
  <si>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</si>
  <si>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</si>
  <si>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</si>
  <si>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</si>
  <si>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</si>
  <si>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</si>
  <si>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</si>
  <si>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</si>
  <si>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</si>
  <si>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TABLENAME=UTBL_OBJ1000368|FIELDS=D_KA1,D_KA2|VALUES=3000291,3000609</t>
  </si>
  <si>
    <t>TABLENAME=UTBL_OBJ1000368|FIELDS=D_KA1,D_KA2|VALUES=3000291,3000610</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</si>
  <si>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</si>
  <si>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</si>
  <si>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</si>
  <si>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</si>
  <si>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TABLENAME=UTBL_OBJ1000368|FIELDS=D_KA1,D_KA2|VALUES=3000447,3000611</t>
  </si>
  <si>
    <t>TABLENAME=UTBL_OBJ1000368|FIELDS=D_KA1,D_KA2|VALUES=3000447,3000613</t>
  </si>
  <si>
    <t>TABLENAME=UTBL_OBJ1000368|FIELDS=D_KA1,D_KA2|VALUES=3000254,3000611</t>
  </si>
  <si>
    <t>TABLENAME=UTBL_OBJ1000368|FIELDS=D_KA1,D_KA2|VALUES=3000254,3000613</t>
  </si>
  <si>
    <t>гр.17</t>
  </si>
  <si>
    <t>гр.18</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</si>
  <si>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</si>
  <si>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</si>
  <si>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</si>
  <si>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</si>
  <si>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</si>
  <si>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</si>
  <si>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TABLENAME=UTBL_OBJ1000368|FIELDS=D_KA1,D_KA2|VALUES=3000254,3000614</t>
  </si>
  <si>
    <t>TABLENAME=UTBL_OBJ1000368|FIELDS=D_KA1,D_KA2|VALUES=3000254,3000604</t>
  </si>
  <si>
    <t>TABLENAME=UTBL_OBJ1000368|FIELDS=D_KA1,D_KA2|VALUES=3000647,3000610</t>
  </si>
  <si>
    <t>TABLENAME=UTBL_OBJ1000368|FIELDS=D_KA1,D_KA2|VALUES=3000224,3000620</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</si>
  <si>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</si>
  <si>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</si>
  <si>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</si>
  <si>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</si>
  <si>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</si>
  <si>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</si>
  <si>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TABLENAME=UTBL_OBJ1000368|FIELDS=D_KA1,D_KA2|VALUES=3000271,3000604</t>
  </si>
  <si>
    <t>РМ-А-2500</t>
  </si>
  <si>
    <t>TABLENAME=UTBL_OBJ1000368|FIELDS=D_KA1,D_KA2|VALUES=3000274,3000601</t>
  </si>
  <si>
    <t>Обьем средств на исполнение расходного обязательства по всем муниципальным образованиям(тыс.рублей)</t>
  </si>
  <si>
    <t>отчетный финансовый год</t>
  </si>
  <si>
    <t>TABLENAME=UTBL_OBJ1000368|FIELDS=D_KA1,D_KA2|VALUES=3000225,3000610</t>
  </si>
  <si>
    <t>TABLENAME=UTBL_OBJ1000368|FIELDS=D_KA1,D_KA2|VALUES=3000227,3000601</t>
  </si>
  <si>
    <t>TABLENAME=UTBL_OBJ1000368|FIELDS=D_KA1,D_KA2|VALUES=3000304,3000622</t>
  </si>
  <si>
    <t>TABLENAME=UTBL_OBJ1000368|FIELDS=D_KA1,D_KA2|VALUES=3000304,3000623</t>
  </si>
  <si>
    <t>TABLENAME=UTBL_OBJ1000368|FIELDS=D_KA1,D_KA2|VALUES=3000304,3000624</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</si>
  <si>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</si>
  <si>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</si>
  <si>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</si>
  <si>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</si>
  <si>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</si>
  <si>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</si>
  <si>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</si>
  <si>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</si>
  <si>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</si>
  <si>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</si>
  <si>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</si>
  <si>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</si>
  <si>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</si>
  <si>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</si>
  <si>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Субсидии местным  бюджетам на обеспечение  жильем молодых семей в рамках реализации Указа Президента Чувашской Республики от 06.03.2010г.</t>
  </si>
  <si>
    <t>Субсидии бюджетам мунциипальных образований</t>
  </si>
  <si>
    <t>TABLENAME=UTBL_OBJ1000368|FIELDS=D_KA1,D_KA2|VALUES=3000274,3000617</t>
  </si>
  <si>
    <t>TABLENAME=UTBL_OBJ1000368|FIELDS=D_KA1,D_KA2|VALUES=3000210,3000613</t>
  </si>
  <si>
    <t>TABLENAME=UTBL_OBJ1000368|FIELDS=D_KA1,D_KA2|VALUES=3000210,3000614</t>
  </si>
  <si>
    <t>TABLENAME=UTBL_OBJ1000368|FIELDS=D_KA1,D_KA2|VALUES=3000230,3000611</t>
  </si>
  <si>
    <t>TABLENAME=UTBL_OBJ1000368|FIELDS=D_KA1,D_KA2|VALUES=3000230,3000613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</si>
  <si>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</si>
  <si>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</si>
  <si>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</si>
  <si>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</si>
  <si>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</si>
  <si>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 xml:space="preserve">       Расходы  на финансовое обеспечение государственных гарантий прав граждан на получение общедоступного и бесплатного дошкольного,начального общего,основного общего,среднего(полного)общего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пособия,технические средства обучения,расходные материалы и хозяйственные нужды(за исключением расходов на содержание зданий и коомунальных расходов,осуществляемых из местных бюджетов)</t>
  </si>
  <si>
    <t>TABLENAME=UTBL_OBJ1000368|FIELDS=D_KA1,D_KA2|VALUES=3000242,3000622</t>
  </si>
  <si>
    <t>TABLENAME=UTBL_OBJ1000368|FIELDS=D_KA1,D_KA2|VALUES=3000230,3000619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</si>
  <si>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</si>
  <si>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</si>
  <si>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</si>
  <si>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</si>
  <si>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</si>
  <si>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Закон Чувашской Республики от 18.10.2004г. № 19 " Об организации местного самоуправления в Чувашской Республике" Закон Чувашской Республики от 15.06.1998г. №11 " О библиотечном деле"</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</si>
  <si>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</si>
  <si>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</si>
  <si>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Расходные обязательства,возникшие в результате решения органами местного самоуправления муниципальных районов вопросов,не отнесенных к вопросам местного значения, в соответствии со статьей 15.1. Федерального закона от 6 октября 2003г. №131-ФЗ" Об общих принципах организации местного самоуправления в Российской Федерации "</t>
  </si>
  <si>
    <t>2.4.51</t>
  </si>
  <si>
    <t>TABLENAME=UTBL_OBJ1000368|FIELDS=D_KA1,D_KA2|VALUES=3000229,3000616</t>
  </si>
  <si>
    <t>TABLENAME=UTBL_OBJ1000368|FIELDS=D_KA1,D_KA2|VALUES=3000229,3000617</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</si>
  <si>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</si>
  <si>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</si>
  <si>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</si>
  <si>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</si>
  <si>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</si>
  <si>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TABLENAME=UTBL_OBJ1000368|FIELDS=D_KA1,D_KA2|VALUES=3000271,3000613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</si>
  <si>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</si>
  <si>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</si>
  <si>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</si>
  <si>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TABLENAME=UTBL_OBJ1000368|FIELDS=D_KA1,D_KA2|VALUES=3000210,3000609</t>
  </si>
  <si>
    <t>TABLENAME=UTBL_OBJ1000368|FIELDS=D_KA1,D_KA2|VALUES=3000210,3000610</t>
  </si>
  <si>
    <t>TABLENAME=UTBL_OBJ1000368|FIELDS=D_KA1,D_KA2|VALUES=3000210,3000611</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</si>
  <si>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</si>
  <si>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</si>
  <si>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</si>
  <si>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</si>
  <si>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</si>
  <si>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</si>
  <si>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</si>
  <si>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</si>
  <si>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</si>
  <si>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</si>
  <si>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</si>
  <si>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</si>
  <si>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TABLENAME=UTBL_OBJ1000368|FIELDS=D_KA1,D_KA2|VALUES=3000288,3000615</t>
  </si>
  <si>
    <t>TABLENAME=UTBL_OBJ1000368|FIELDS=D_KA1,D_KA2|VALUES=3000303,3000610</t>
  </si>
  <si>
    <t>TABLENAME=UTBL_OBJ1000368|FIELDS=D_KA1,D_KA2|VALUES=3000303,3000611</t>
  </si>
  <si>
    <t>TABLENAME=UTBL_OBJ1000368|FIELDS=D_KA1,D_KA2|VALUES=3000216,3000609</t>
  </si>
  <si>
    <t>TABLENAME=UTBL_OBJ1000368|FIELDS=D_KA1,D_KA2|VALUES=3000216,3000610</t>
  </si>
  <si>
    <t>TABLENAME=UTBL_OBJ1000368|FIELDS=D_KA1,D_KA2|VALUES=3000240,3000623</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</si>
  <si>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</si>
  <si>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</si>
  <si>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</si>
  <si>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</si>
  <si>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</si>
  <si>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</si>
  <si>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</si>
  <si>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РМ-Г</t>
  </si>
  <si>
    <t>TABLENAME=UTBL_OBJ1000368|FIELDS=D_KA1,D_KA2|VALUES=3000646,3000601</t>
  </si>
  <si>
    <t>TABLENAME=UTBL_OBJ1000368|FIELDS=D_KA1,D_KA2|VALUES=3000208,3000614</t>
  </si>
  <si>
    <t>TABLENAME=UTBL_OBJ1000368|FIELDS=D_KA1,D_KA2|VALUES=3000277,3000611</t>
  </si>
  <si>
    <t>TABLENAME=UTBL_OBJ1000368|FIELDS=D_KA1,D_KA2|VALUES=3000277,3000613</t>
  </si>
  <si>
    <t>TABLENAME=UTBL_OBJ1000368|FIELDS=D_KA1,D_KA2|VALUES=3000277,3000614</t>
  </si>
  <si>
    <t>содержание на территории муниципального района межпоселенческих мест захоронения, организация ритуальных услуг</t>
  </si>
  <si>
    <t>Межбюджетные трансферты на организацию общественных работ, временного трудоустройства и стажировки</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</si>
  <si>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</si>
  <si>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</si>
  <si>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</si>
  <si>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</si>
  <si>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</si>
  <si>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</si>
  <si>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</si>
  <si>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</si>
  <si>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TABLENAME=UTBL_OBJ1000368|FIELDS=D_KA1,D_KA2|VALUES=3000226,3000611</t>
  </si>
  <si>
    <t>28|376</t>
  </si>
  <si>
    <t>17</t>
  </si>
  <si>
    <t>Наименование вопроса местного значения, расходного обязательства</t>
  </si>
  <si>
    <t>TABLENAME=UTBL_OBJ1000368|FIELDS=D_KA1,D_KA2|VALUES=3000271,3000619</t>
  </si>
  <si>
    <t>TABLENAME=UTBL_OBJ1000368|FIELDS=D_KA1,D_KA2|VALUES=3000271,3000620</t>
  </si>
  <si>
    <t>TABLENAME=UTBL_OBJ1000368|FIELDS=D_KA1,D_KA2|VALUES=3000267,3000614</t>
  </si>
  <si>
    <t>TABLENAME=UTBL_OBJ1000368|FIELDS=D_KA1,D_KA2|VALUES=3000267,3000604</t>
  </si>
  <si>
    <t>01.01.2006г, не установлен</t>
  </si>
  <si>
    <t>01.01.2006 г. Не установлен</t>
  </si>
  <si>
    <t>01.01.2006г.,не установлен</t>
  </si>
  <si>
    <t>01.01.2006г. Не установлен</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</si>
  <si>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</si>
  <si>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</si>
  <si>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TABLENAME=UTBL_OBJ1000368|FIELDS=D_KA1,D_KA2|VALUES=3000230,3000620</t>
  </si>
  <si>
    <t>TABLENAME=UTBL_OBJ1000368|FIELDS=D_KA1,D_KA2|VALUES=3000271,3000601</t>
  </si>
  <si>
    <t>TABLENAME=UTBL_OBJ1000368|FIELDS=D_KA1,D_KA2|VALUES=3000271,3000615</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</si>
  <si>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</si>
  <si>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</si>
  <si>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</si>
  <si>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</si>
  <si>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</si>
  <si>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</si>
  <si>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</si>
  <si>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</si>
  <si>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</si>
  <si>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</si>
  <si>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</si>
  <si>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</si>
  <si>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</si>
  <si>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</si>
  <si>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</si>
  <si>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TABLENAME=UTBL_OBJ1000368|FIELDS=D_KA1,D_KA2|VALUES=3000288,3000610</t>
  </si>
  <si>
    <t>TABLENAME=UTBL_OBJ1000368|FIELDS=D_KA1,D_KA2|VALUES=3000288,3000604</t>
  </si>
  <si>
    <t>РМ-А-3200</t>
  </si>
  <si>
    <t>TABLENAME=UTBL_OBJ1000368|FIELDS=D_KA1,D_KA2|VALUES=3000291,3000601</t>
  </si>
  <si>
    <t>...</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</si>
  <si>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</si>
  <si>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</si>
  <si>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</si>
  <si>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</si>
  <si>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TABLENAME=UTBL_OBJ1000368|FIELDS=D_KA1,D_KA2|VALUES=3000226,3000613</t>
  </si>
  <si>
    <t>TABLENAME=UTBL_OBJ1000368|FIELDS=D_KA1,D_KA2|VALUES=3000226,3000614</t>
  </si>
  <si>
    <t>TABLENAME=UTBL_OBJ1000368|FIELDS=D_KA1,D_KA2|VALUES=3000447,3000609</t>
  </si>
  <si>
    <t>TABLENAME=UTBL_OBJ1000368|FIELDS=D_KA1,D_KA2|VALUES=3000447,3000610</t>
  </si>
  <si>
    <t>Закон Чувашской Республики от 18.10.2004г. № 19 " Об организации местного самоуправления в ЧР"</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</si>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</sst>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s>
  <fonts count="42">
    <font>
      <sz val="10"/>
      <name val="Arial Cyr"/>
      <family val="0"/>
    </font>
    <font>
      <sz val="8"/>
      <color indexed="8"/>
      <name val="Arial"/>
      <family val="0"/>
    </font>
    <font>
      <sz val="10"/>
      <name val="Arial"/>
      <family val="0"/>
    </font>
    <font>
      <b/>
      <sz val="14"/>
      <color indexed="8"/>
      <name val="Arial"/>
      <family val="0"/>
    </font>
    <font>
      <b/>
      <u val="single"/>
      <sz val="8"/>
      <color indexed="8"/>
      <name val="Arial"/>
      <family val="0"/>
    </font>
    <font>
      <b/>
      <sz val="8"/>
      <color indexed="8"/>
      <name val="Arial"/>
      <family val="0"/>
    </font>
    <font>
      <sz val="10"/>
      <color indexed="8"/>
      <name val="Arial"/>
      <family val="0"/>
    </font>
    <font>
      <b/>
      <sz val="8"/>
      <color indexed="8"/>
      <name val="Times New Roman"/>
      <family val="0"/>
    </font>
    <font>
      <sz val="8"/>
      <color indexed="8"/>
      <name val="Times New Roman"/>
      <family val="0"/>
    </font>
    <font>
      <b/>
      <sz val="8"/>
      <color indexed="10"/>
      <name val="Times New Roman"/>
      <family val="0"/>
    </font>
    <font>
      <u val="single"/>
      <sz val="10"/>
      <color indexed="12"/>
      <name val="Arial"/>
      <family val="0"/>
    </font>
    <font>
      <b/>
      <sz val="16"/>
      <color indexed="8"/>
      <name val="Arial"/>
      <family val="0"/>
    </font>
    <font>
      <sz val="12"/>
      <color indexed="8"/>
      <name val="Times New Roman"/>
      <family val="0"/>
    </font>
    <font>
      <sz val="12"/>
      <color indexed="8"/>
      <name val="Arial"/>
      <family val="0"/>
    </font>
    <font>
      <b/>
      <sz val="12"/>
      <color indexed="8"/>
      <name val="Arial"/>
      <family val="0"/>
    </font>
    <font>
      <u val="single"/>
      <sz val="12"/>
      <color indexed="12"/>
      <name val="Arial"/>
      <family val="0"/>
    </font>
    <font>
      <sz val="14"/>
      <name val="Times New Roman"/>
      <family val="1"/>
    </font>
    <font>
      <sz val="14"/>
      <color indexed="8"/>
      <name val="Times New Roman"/>
      <family val="1"/>
    </font>
    <font>
      <b/>
      <sz val="14"/>
      <color indexed="8"/>
      <name val="Times New Roman"/>
      <family val="1"/>
    </font>
    <font>
      <u val="single"/>
      <sz val="12"/>
      <color indexed="8"/>
      <name val="Times New Roman"/>
      <family val="1"/>
    </font>
    <font>
      <b/>
      <u val="single"/>
      <sz val="12"/>
      <color indexed="8"/>
      <name val="Times New Roman"/>
      <family val="1"/>
    </font>
    <font>
      <sz val="12"/>
      <name val="Arial Cyr"/>
      <family val="0"/>
    </font>
    <font>
      <b/>
      <u val="single"/>
      <sz val="14"/>
      <color indexed="8"/>
      <name val="Times New Roman"/>
      <family val="1"/>
    </font>
    <font>
      <b/>
      <sz val="14"/>
      <name val="Times New Roman"/>
      <family val="1"/>
    </font>
    <font>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0" borderId="0">
      <alignment/>
      <protection/>
    </xf>
    <xf numFmtId="0" fontId="2"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73">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4">
      <alignment/>
      <protection/>
    </xf>
    <xf numFmtId="0"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0" xfId="44"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left" vertical="center" wrapText="1"/>
      <protection/>
    </xf>
    <xf numFmtId="16" fontId="13"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16" fillId="0" borderId="0" xfId="0" applyFont="1" applyAlignment="1">
      <alignment/>
    </xf>
    <xf numFmtId="0" fontId="19" fillId="0" borderId="10"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right" vertical="center" wrapText="1" shrinkToFit="1"/>
      <protection locked="0"/>
    </xf>
    <xf numFmtId="0" fontId="13" fillId="0" borderId="0" xfId="0" applyNumberFormat="1" applyFont="1" applyFill="1" applyBorder="1" applyAlignment="1" applyProtection="1">
      <alignment vertical="top"/>
      <protection/>
    </xf>
    <xf numFmtId="0" fontId="21" fillId="0" borderId="0" xfId="0" applyFont="1" applyAlignment="1">
      <alignment/>
    </xf>
    <xf numFmtId="0" fontId="17" fillId="0" borderId="10" xfId="0" applyNumberFormat="1" applyFont="1" applyFill="1" applyBorder="1" applyAlignment="1" applyProtection="1">
      <alignment horizontal="left" vertical="center" wrapText="1"/>
      <protection/>
    </xf>
    <xf numFmtId="0" fontId="18" fillId="0" borderId="1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vertical="top"/>
      <protection/>
    </xf>
    <xf numFmtId="49" fontId="17" fillId="0" borderId="10" xfId="0" applyNumberFormat="1" applyFont="1" applyFill="1" applyBorder="1" applyAlignment="1" applyProtection="1">
      <alignment horizontal="right" vertical="center" wrapText="1" shrinkToFit="1"/>
      <protection locked="0"/>
    </xf>
    <xf numFmtId="0" fontId="17" fillId="0" borderId="10" xfId="0" applyNumberFormat="1" applyFont="1" applyFill="1" applyBorder="1" applyAlignment="1" applyProtection="1">
      <alignment horizontal="left" vertical="center" wrapText="1" shrinkToFit="1"/>
      <protection locked="0"/>
    </xf>
    <xf numFmtId="0" fontId="16" fillId="0" borderId="0" xfId="34" applyFont="1">
      <alignment/>
      <protection/>
    </xf>
    <xf numFmtId="0" fontId="17" fillId="0" borderId="10" xfId="0" applyNumberFormat="1" applyFont="1" applyFill="1" applyBorder="1" applyAlignment="1" applyProtection="1">
      <alignment horizontal="left" vertical="top" wrapText="1" shrinkToFit="1"/>
      <protection locked="0"/>
    </xf>
    <xf numFmtId="164" fontId="17" fillId="0" borderId="0" xfId="0" applyNumberFormat="1" applyFont="1" applyFill="1" applyBorder="1" applyAlignment="1" applyProtection="1">
      <alignment vertical="top"/>
      <protection/>
    </xf>
    <xf numFmtId="0" fontId="17" fillId="0" borderId="11" xfId="0" applyNumberFormat="1" applyFont="1" applyFill="1" applyBorder="1" applyAlignment="1" applyProtection="1">
      <alignment horizontal="right" vertical="center" wrapText="1" shrinkToFit="1"/>
      <protection locked="0"/>
    </xf>
    <xf numFmtId="0" fontId="17" fillId="0" borderId="12" xfId="0" applyNumberFormat="1" applyFont="1" applyFill="1" applyBorder="1" applyAlignment="1" applyProtection="1">
      <alignment horizontal="left" vertical="center" wrapText="1" shrinkToFit="1"/>
      <protection locked="0"/>
    </xf>
    <xf numFmtId="0" fontId="17" fillId="0" borderId="13" xfId="0" applyNumberFormat="1" applyFont="1" applyFill="1" applyBorder="1" applyAlignment="1" applyProtection="1">
      <alignment horizontal="right" vertical="center" wrapText="1" shrinkToFit="1"/>
      <protection locked="0"/>
    </xf>
    <xf numFmtId="0" fontId="16" fillId="0" borderId="0" xfId="34" applyFont="1" applyAlignment="1">
      <alignment horizontal="left" vertical="center" wrapText="1"/>
      <protection/>
    </xf>
    <xf numFmtId="0" fontId="16" fillId="0" borderId="10" xfId="34" applyFont="1" applyBorder="1" applyAlignment="1">
      <alignment horizontal="left" vertical="center" wrapText="1"/>
      <protection/>
    </xf>
    <xf numFmtId="0" fontId="17" fillId="0" borderId="14"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center" wrapText="1"/>
      <protection/>
    </xf>
    <xf numFmtId="0" fontId="16" fillId="0" borderId="15" xfId="34" applyFont="1" applyBorder="1" applyAlignment="1">
      <alignment horizontal="left" vertical="center" wrapText="1"/>
      <protection/>
    </xf>
    <xf numFmtId="0" fontId="22" fillId="0" borderId="10"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horizontal="left" vertical="top" wrapText="1"/>
      <protection/>
    </xf>
    <xf numFmtId="2" fontId="17" fillId="0" borderId="16" xfId="0" applyNumberFormat="1" applyFont="1" applyFill="1" applyBorder="1" applyAlignment="1" applyProtection="1">
      <alignment horizontal="right" vertical="center" wrapText="1" shrinkToFit="1"/>
      <protection locked="0"/>
    </xf>
    <xf numFmtId="2" fontId="16" fillId="0" borderId="10" xfId="34" applyNumberFormat="1" applyFont="1" applyBorder="1" applyAlignment="1">
      <alignment horizontal="right" vertical="center" wrapText="1"/>
      <protection/>
    </xf>
    <xf numFmtId="2" fontId="17" fillId="0" borderId="10" xfId="0" applyNumberFormat="1" applyFont="1" applyFill="1" applyBorder="1" applyAlignment="1" applyProtection="1">
      <alignment horizontal="right" vertical="center" wrapText="1" shrinkToFit="1"/>
      <protection locked="0"/>
    </xf>
    <xf numFmtId="2" fontId="17" fillId="0" borderId="10" xfId="0" applyNumberFormat="1" applyFont="1" applyFill="1" applyBorder="1" applyAlignment="1" applyProtection="1">
      <alignment horizontal="center" vertical="center" wrapText="1" shrinkToFit="1"/>
      <protection locked="0"/>
    </xf>
    <xf numFmtId="2" fontId="16" fillId="0" borderId="10" xfId="34" applyNumberFormat="1" applyFont="1" applyBorder="1">
      <alignment/>
      <protection/>
    </xf>
    <xf numFmtId="2" fontId="17" fillId="0" borderId="13" xfId="0" applyNumberFormat="1" applyFont="1" applyFill="1" applyBorder="1" applyAlignment="1" applyProtection="1">
      <alignment horizontal="right" vertical="center" wrapText="1" shrinkToFit="1"/>
      <protection locked="0"/>
    </xf>
    <xf numFmtId="2" fontId="16" fillId="0" borderId="10" xfId="34" applyNumberFormat="1" applyFont="1" applyBorder="1" applyAlignment="1">
      <alignment horizontal="right" vertical="center"/>
      <protection/>
    </xf>
    <xf numFmtId="2" fontId="16" fillId="0" borderId="13" xfId="34" applyNumberFormat="1" applyFont="1" applyBorder="1" applyAlignment="1">
      <alignment horizontal="right" vertical="center" wrapText="1"/>
      <protection/>
    </xf>
    <xf numFmtId="2" fontId="18" fillId="0" borderId="10" xfId="0" applyNumberFormat="1" applyFont="1" applyFill="1" applyBorder="1" applyAlignment="1" applyProtection="1">
      <alignment horizontal="right" vertical="center" wrapText="1" shrinkToFit="1"/>
      <protection locked="0"/>
    </xf>
    <xf numFmtId="2" fontId="17" fillId="0" borderId="11" xfId="0" applyNumberFormat="1" applyFont="1" applyFill="1" applyBorder="1" applyAlignment="1" applyProtection="1">
      <alignment horizontal="right" vertical="center" wrapText="1" shrinkToFit="1"/>
      <protection locked="0"/>
    </xf>
    <xf numFmtId="2" fontId="24" fillId="0" borderId="10" xfId="34" applyNumberFormat="1" applyFont="1" applyBorder="1" applyAlignment="1">
      <alignment horizontal="right" vertical="center"/>
      <protection/>
    </xf>
    <xf numFmtId="2" fontId="23" fillId="0" borderId="10" xfId="34" applyNumberFormat="1" applyFont="1" applyBorder="1" applyAlignment="1">
      <alignment horizontal="right" vertical="center"/>
      <protection/>
    </xf>
    <xf numFmtId="2" fontId="23" fillId="0" borderId="0" xfId="34" applyNumberFormat="1" applyFont="1" applyBorder="1" applyAlignment="1">
      <alignment horizontal="right" vertical="center" wrapText="1"/>
      <protection/>
    </xf>
    <xf numFmtId="0" fontId="17" fillId="0" borderId="17" xfId="0" applyNumberFormat="1" applyFont="1" applyFill="1" applyBorder="1" applyAlignment="1" applyProtection="1">
      <alignment horizontal="right" vertical="center" wrapText="1" shrinkToFit="1"/>
      <protection locked="0"/>
    </xf>
    <xf numFmtId="2" fontId="2" fillId="0" borderId="11" xfId="34" applyNumberFormat="1" applyBorder="1">
      <alignment/>
      <protection/>
    </xf>
    <xf numFmtId="2" fontId="2" fillId="0" borderId="11" xfId="34" applyNumberFormat="1" applyFill="1" applyBorder="1">
      <alignment/>
      <protection/>
    </xf>
    <xf numFmtId="2" fontId="16" fillId="0" borderId="0" xfId="0" applyNumberFormat="1" applyFont="1" applyAlignment="1">
      <alignment/>
    </xf>
    <xf numFmtId="2" fontId="23" fillId="0" borderId="10" xfId="34" applyNumberFormat="1" applyFont="1" applyBorder="1">
      <alignment/>
      <protection/>
    </xf>
    <xf numFmtId="0" fontId="2" fillId="0" borderId="10" xfId="34" applyBorder="1">
      <alignment/>
      <protection/>
    </xf>
    <xf numFmtId="2" fontId="23" fillId="0" borderId="10" xfId="34" applyNumberFormat="1" applyFont="1" applyBorder="1" applyAlignment="1">
      <alignment horizontal="right" vertical="center" wrapText="1"/>
      <protection/>
    </xf>
    <xf numFmtId="2" fontId="2" fillId="0" borderId="11" xfId="34" applyNumberFormat="1" applyFont="1" applyBorder="1">
      <alignment/>
      <protection/>
    </xf>
    <xf numFmtId="0" fontId="2" fillId="0" borderId="10" xfId="34" applyFont="1" applyBorder="1">
      <alignment/>
      <protection/>
    </xf>
    <xf numFmtId="2" fontId="16" fillId="0" borderId="0" xfId="34" applyNumberFormat="1" applyFont="1" applyAlignment="1">
      <alignment horizontal="right" vertical="center" wrapText="1"/>
      <protection/>
    </xf>
    <xf numFmtId="0" fontId="24" fillId="0" borderId="10" xfId="34" applyFont="1" applyBorder="1">
      <alignment/>
      <protection/>
    </xf>
    <xf numFmtId="0" fontId="16" fillId="0" borderId="0" xfId="0" applyFont="1" applyAlignment="1">
      <alignment horizontal="center"/>
    </xf>
    <xf numFmtId="0" fontId="12" fillId="0" borderId="10" xfId="0" applyNumberFormat="1" applyFont="1" applyFill="1" applyBorder="1" applyAlignment="1" applyProtection="1">
      <alignment horizontal="center" vertical="center" wrapText="1"/>
      <protection/>
    </xf>
    <xf numFmtId="0" fontId="16" fillId="0" borderId="0" xfId="0" applyFont="1" applyAlignment="1">
      <alignment horizontal="center" vertical="top"/>
    </xf>
    <xf numFmtId="0" fontId="11" fillId="0" borderId="0"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59"/>
  <sheetViews>
    <sheetView tabSelected="1" zoomScale="50" zoomScaleNormal="50" zoomScaleSheetLayoutView="25" zoomScalePageLayoutView="0" workbookViewId="0" topLeftCell="C2">
      <selection activeCell="V118" sqref="V118"/>
    </sheetView>
  </sheetViews>
  <sheetFormatPr defaultColWidth="9.00390625" defaultRowHeight="12.75"/>
  <cols>
    <col min="1" max="1" width="0" style="2" hidden="1" customWidth="1"/>
    <col min="2" max="2" width="2.625" style="2" hidden="1" customWidth="1"/>
    <col min="3" max="3" width="9.00390625" style="2" customWidth="1"/>
    <col min="4" max="4" width="66.625" style="2" customWidth="1"/>
    <col min="5" max="5" width="8.375" style="2" customWidth="1"/>
    <col min="6" max="6" width="8.25390625" style="2" customWidth="1"/>
    <col min="7" max="8" width="0" style="2" hidden="1" customWidth="1"/>
    <col min="9" max="9" width="30.00390625" style="2" customWidth="1"/>
    <col min="10" max="10" width="9.75390625" style="2" customWidth="1"/>
    <col min="11" max="11" width="9.00390625" style="2" customWidth="1"/>
    <col min="12" max="12" width="39.125" style="2" customWidth="1"/>
    <col min="13" max="13" width="11.25390625" style="2" hidden="1" customWidth="1"/>
    <col min="14" max="14" width="13.125" style="2" hidden="1" customWidth="1"/>
    <col min="15" max="15" width="2.875" style="2" hidden="1" customWidth="1"/>
    <col min="16" max="16" width="6.375" style="2" customWidth="1"/>
    <col min="17" max="17" width="4.875" style="2" customWidth="1"/>
    <col min="18" max="18" width="2.875" style="2" customWidth="1"/>
    <col min="19" max="19" width="16.125" style="2" customWidth="1"/>
    <col min="20" max="20" width="16.875" style="2" customWidth="1"/>
    <col min="21" max="21" width="16.00390625" style="2" customWidth="1"/>
    <col min="22" max="22" width="17.25390625" style="2" customWidth="1"/>
    <col min="23" max="23" width="0" style="2" hidden="1" customWidth="1"/>
    <col min="24" max="24" width="14.75390625" style="2" customWidth="1"/>
    <col min="25" max="25" width="16.125" style="2" customWidth="1"/>
    <col min="26" max="26" width="9.875" style="2" hidden="1" customWidth="1"/>
    <col min="27" max="27" width="9.875" style="2" customWidth="1"/>
    <col min="28" max="44" width="0" style="2" hidden="1" customWidth="1"/>
    <col min="45" max="48" width="9.875" style="2" customWidth="1"/>
    <col min="49" max="16384" width="9.125" style="2" customWidth="1"/>
  </cols>
  <sheetData>
    <row r="1" spans="1:48" ht="409.5" customHeight="1" hidden="1">
      <c r="A1" s="1" t="s">
        <v>1160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21" customHeight="1">
      <c r="A2" s="1" t="s">
        <v>1161</v>
      </c>
      <c r="B2" s="1"/>
      <c r="Z2" s="1"/>
      <c r="AA2" s="1"/>
      <c r="AB2" s="1"/>
      <c r="AC2" s="1"/>
      <c r="AD2" s="1"/>
      <c r="AE2" s="1"/>
      <c r="AF2" s="1"/>
      <c r="AG2" s="1"/>
      <c r="AH2" s="1"/>
      <c r="AI2" s="1"/>
      <c r="AJ2" s="1"/>
      <c r="AK2" s="1"/>
      <c r="AL2" s="1"/>
      <c r="AM2" s="1"/>
      <c r="AN2" s="1"/>
      <c r="AO2" s="1"/>
      <c r="AP2" s="1"/>
      <c r="AQ2" s="1"/>
      <c r="AR2" s="1"/>
      <c r="AS2" s="1"/>
      <c r="AT2" s="1"/>
      <c r="AU2" s="1"/>
      <c r="AV2" s="1"/>
    </row>
    <row r="3" spans="1:48" ht="21" customHeight="1">
      <c r="A3" s="1"/>
      <c r="B3" s="1"/>
      <c r="C3" s="10"/>
      <c r="D3" s="10"/>
      <c r="E3" s="72" t="s">
        <v>296</v>
      </c>
      <c r="F3" s="72"/>
      <c r="G3" s="72"/>
      <c r="H3" s="72"/>
      <c r="I3" s="72"/>
      <c r="J3" s="72"/>
      <c r="K3" s="72"/>
      <c r="L3" s="72"/>
      <c r="M3" s="72"/>
      <c r="N3" s="72"/>
      <c r="O3" s="72"/>
      <c r="P3" s="72"/>
      <c r="Q3" s="72"/>
      <c r="R3" s="72"/>
      <c r="S3" s="72"/>
      <c r="T3" s="72"/>
      <c r="U3" s="72"/>
      <c r="V3" s="72"/>
      <c r="W3" s="72"/>
      <c r="X3" s="72"/>
      <c r="Y3" s="72"/>
      <c r="Z3" s="11"/>
      <c r="AA3" s="11"/>
      <c r="AF3" s="1"/>
      <c r="AG3" s="1"/>
      <c r="AH3" s="1"/>
      <c r="AI3" s="1"/>
      <c r="AJ3" s="1"/>
      <c r="AK3" s="1"/>
      <c r="AL3" s="1"/>
      <c r="AM3" s="1"/>
      <c r="AN3" s="1"/>
      <c r="AO3" s="1"/>
      <c r="AP3" s="1"/>
      <c r="AQ3" s="1"/>
      <c r="AR3" s="1"/>
      <c r="AS3" s="1"/>
      <c r="AT3" s="1"/>
      <c r="AU3" s="1"/>
      <c r="AV3" s="1"/>
    </row>
    <row r="4" spans="1:48" ht="21" customHeight="1">
      <c r="A4" s="1"/>
      <c r="B4" s="1"/>
      <c r="C4" s="10"/>
      <c r="D4" s="10"/>
      <c r="E4" s="10"/>
      <c r="F4" s="10"/>
      <c r="G4" s="10"/>
      <c r="H4" s="10"/>
      <c r="I4" s="10"/>
      <c r="J4" s="10"/>
      <c r="K4" s="10"/>
      <c r="L4" s="10"/>
      <c r="M4" s="10"/>
      <c r="N4" s="10"/>
      <c r="O4" s="10"/>
      <c r="P4" s="10"/>
      <c r="Q4" s="10"/>
      <c r="R4" s="10"/>
      <c r="S4" s="10"/>
      <c r="T4" s="10"/>
      <c r="U4" s="10"/>
      <c r="V4" s="10"/>
      <c r="W4" s="10"/>
      <c r="X4" s="10"/>
      <c r="Y4" s="10"/>
      <c r="Z4" s="1"/>
      <c r="AA4" s="1"/>
      <c r="AB4" s="1"/>
      <c r="AC4" s="1"/>
      <c r="AD4" s="1"/>
      <c r="AE4" s="1"/>
      <c r="AF4" s="1"/>
      <c r="AG4" s="1"/>
      <c r="AH4" s="1"/>
      <c r="AI4" s="1"/>
      <c r="AJ4" s="1"/>
      <c r="AK4" s="1"/>
      <c r="AL4" s="1"/>
      <c r="AM4" s="1"/>
      <c r="AN4" s="1"/>
      <c r="AO4" s="1"/>
      <c r="AP4" s="1"/>
      <c r="AQ4" s="1"/>
      <c r="AR4" s="1"/>
      <c r="AS4" s="1"/>
      <c r="AT4" s="1"/>
      <c r="AU4" s="1"/>
      <c r="AV4" s="1"/>
    </row>
    <row r="5" spans="1:48" ht="27.75" customHeight="1">
      <c r="A5" s="1"/>
      <c r="B5" s="1"/>
      <c r="C5" s="70" t="s">
        <v>1162</v>
      </c>
      <c r="D5" s="70"/>
      <c r="E5" s="70"/>
      <c r="F5" s="70" t="s">
        <v>190</v>
      </c>
      <c r="G5" s="70" t="s">
        <v>191</v>
      </c>
      <c r="H5" s="70"/>
      <c r="I5" s="70"/>
      <c r="J5" s="70"/>
      <c r="K5" s="70"/>
      <c r="L5" s="70"/>
      <c r="M5" s="70"/>
      <c r="N5" s="70"/>
      <c r="O5" s="70"/>
      <c r="P5" s="70"/>
      <c r="Q5" s="70"/>
      <c r="R5" s="70"/>
      <c r="S5" s="70" t="s">
        <v>1058</v>
      </c>
      <c r="T5" s="70"/>
      <c r="U5" s="70"/>
      <c r="V5" s="70"/>
      <c r="W5" s="70"/>
      <c r="X5" s="70"/>
      <c r="Y5" s="70"/>
      <c r="Z5" s="1"/>
      <c r="AA5" s="1"/>
      <c r="AB5" s="1"/>
      <c r="AC5" s="1"/>
      <c r="AD5" s="1"/>
      <c r="AE5" s="1"/>
      <c r="AF5" s="1"/>
      <c r="AG5" s="1"/>
      <c r="AH5" s="1"/>
      <c r="AI5" s="1"/>
      <c r="AJ5" s="1"/>
      <c r="AK5" s="1"/>
      <c r="AL5" s="1"/>
      <c r="AM5" s="1"/>
      <c r="AN5" s="1"/>
      <c r="AO5" s="1"/>
      <c r="AP5" s="1"/>
      <c r="AQ5" s="1"/>
      <c r="AR5" s="1"/>
      <c r="AS5" s="1"/>
      <c r="AT5" s="1"/>
      <c r="AU5" s="1"/>
      <c r="AV5" s="1"/>
    </row>
    <row r="6" spans="1:48" ht="39.75" customHeight="1">
      <c r="A6" s="1" t="s">
        <v>192</v>
      </c>
      <c r="B6" s="1"/>
      <c r="C6" s="70"/>
      <c r="D6" s="70"/>
      <c r="E6" s="70"/>
      <c r="F6" s="70"/>
      <c r="G6" s="70"/>
      <c r="H6" s="70" t="s">
        <v>671</v>
      </c>
      <c r="I6" s="70"/>
      <c r="J6" s="70"/>
      <c r="K6" s="70"/>
      <c r="L6" s="70" t="s">
        <v>462</v>
      </c>
      <c r="M6" s="70"/>
      <c r="N6" s="70"/>
      <c r="O6" s="70" t="s">
        <v>672</v>
      </c>
      <c r="P6" s="70"/>
      <c r="Q6" s="70"/>
      <c r="R6" s="70"/>
      <c r="S6" s="70" t="s">
        <v>1059</v>
      </c>
      <c r="T6" s="70"/>
      <c r="U6" s="70" t="s">
        <v>432</v>
      </c>
      <c r="V6" s="70" t="s">
        <v>433</v>
      </c>
      <c r="W6" s="70" t="s">
        <v>148</v>
      </c>
      <c r="X6" s="70"/>
      <c r="Y6" s="70"/>
      <c r="Z6" s="9"/>
      <c r="AA6" s="1"/>
      <c r="AB6" s="1"/>
      <c r="AC6" s="1"/>
      <c r="AD6" s="1"/>
      <c r="AE6" s="1"/>
      <c r="AF6" s="1"/>
      <c r="AG6" s="1"/>
      <c r="AH6" s="1"/>
      <c r="AI6" s="1"/>
      <c r="AJ6" s="1"/>
      <c r="AK6" s="1"/>
      <c r="AL6" s="1"/>
      <c r="AM6" s="1"/>
      <c r="AN6" s="1"/>
      <c r="AO6" s="1"/>
      <c r="AP6" s="1"/>
      <c r="AQ6" s="1"/>
      <c r="AR6" s="1"/>
      <c r="AS6" s="1"/>
      <c r="AT6" s="1"/>
      <c r="AU6" s="1"/>
      <c r="AV6" s="1"/>
    </row>
    <row r="7" spans="1:48" ht="63.75" customHeight="1">
      <c r="A7" s="1" t="s">
        <v>149</v>
      </c>
      <c r="B7" s="1"/>
      <c r="C7" s="70"/>
      <c r="D7" s="70"/>
      <c r="E7" s="70"/>
      <c r="F7" s="70"/>
      <c r="G7" s="70"/>
      <c r="H7" s="12"/>
      <c r="I7" s="12" t="s">
        <v>150</v>
      </c>
      <c r="J7" s="12" t="s">
        <v>151</v>
      </c>
      <c r="K7" s="12" t="s">
        <v>152</v>
      </c>
      <c r="L7" s="12" t="s">
        <v>150</v>
      </c>
      <c r="M7" s="12" t="s">
        <v>151</v>
      </c>
      <c r="N7" s="12" t="s">
        <v>152</v>
      </c>
      <c r="O7" s="12"/>
      <c r="P7" s="12" t="s">
        <v>150</v>
      </c>
      <c r="Q7" s="12" t="s">
        <v>151</v>
      </c>
      <c r="R7" s="12" t="s">
        <v>152</v>
      </c>
      <c r="S7" s="12" t="s">
        <v>153</v>
      </c>
      <c r="T7" s="12" t="s">
        <v>154</v>
      </c>
      <c r="U7" s="70"/>
      <c r="V7" s="70"/>
      <c r="W7" s="12"/>
      <c r="X7" s="12" t="s">
        <v>155</v>
      </c>
      <c r="Y7" s="12" t="s">
        <v>156</v>
      </c>
      <c r="Z7" s="1"/>
      <c r="AA7" s="1"/>
      <c r="AB7" s="1"/>
      <c r="AC7" s="1"/>
      <c r="AD7" s="1"/>
      <c r="AE7" s="1"/>
      <c r="AF7" s="1"/>
      <c r="AG7" s="1"/>
      <c r="AH7" s="1"/>
      <c r="AI7" s="1"/>
      <c r="AJ7" s="1"/>
      <c r="AK7" s="1"/>
      <c r="AL7" s="1"/>
      <c r="AM7" s="1"/>
      <c r="AN7" s="1"/>
      <c r="AO7" s="1"/>
      <c r="AP7" s="1"/>
      <c r="AQ7" s="1"/>
      <c r="AR7" s="1"/>
      <c r="AS7" s="1"/>
      <c r="AT7" s="1"/>
      <c r="AU7" s="1"/>
      <c r="AV7" s="1"/>
    </row>
    <row r="8" spans="1:48" ht="15.75" customHeight="1">
      <c r="A8" s="1" t="s">
        <v>157</v>
      </c>
      <c r="B8" s="5"/>
      <c r="C8" s="12" t="s">
        <v>158</v>
      </c>
      <c r="D8" s="12" t="s">
        <v>159</v>
      </c>
      <c r="E8" s="12" t="s">
        <v>160</v>
      </c>
      <c r="F8" s="12" t="s">
        <v>161</v>
      </c>
      <c r="G8" s="12"/>
      <c r="H8" s="12"/>
      <c r="I8" s="12" t="s">
        <v>162</v>
      </c>
      <c r="J8" s="12" t="s">
        <v>163</v>
      </c>
      <c r="K8" s="12" t="s">
        <v>164</v>
      </c>
      <c r="L8" s="12" t="s">
        <v>165</v>
      </c>
      <c r="M8" s="12" t="s">
        <v>166</v>
      </c>
      <c r="N8" s="12" t="s">
        <v>167</v>
      </c>
      <c r="O8" s="12"/>
      <c r="P8" s="12" t="s">
        <v>168</v>
      </c>
      <c r="Q8" s="12" t="s">
        <v>309</v>
      </c>
      <c r="R8" s="12" t="s">
        <v>310</v>
      </c>
      <c r="S8" s="12" t="s">
        <v>311</v>
      </c>
      <c r="T8" s="12" t="s">
        <v>312</v>
      </c>
      <c r="U8" s="12" t="s">
        <v>313</v>
      </c>
      <c r="V8" s="12" t="s">
        <v>314</v>
      </c>
      <c r="W8" s="12"/>
      <c r="X8" s="12" t="s">
        <v>1037</v>
      </c>
      <c r="Y8" s="12" t="s">
        <v>1038</v>
      </c>
      <c r="Z8" s="1"/>
      <c r="AA8" s="1"/>
      <c r="AB8" s="1"/>
      <c r="AC8" s="1"/>
      <c r="AD8" s="1"/>
      <c r="AE8" s="1"/>
      <c r="AF8" s="1"/>
      <c r="AG8" s="1"/>
      <c r="AH8" s="1"/>
      <c r="AI8" s="1"/>
      <c r="AJ8" s="1"/>
      <c r="AK8" s="1"/>
      <c r="AL8" s="1"/>
      <c r="AM8" s="1"/>
      <c r="AN8" s="1"/>
      <c r="AO8" s="1"/>
      <c r="AP8" s="1"/>
      <c r="AQ8" s="1"/>
      <c r="AR8" s="1"/>
      <c r="AS8" s="1"/>
      <c r="AT8" s="1"/>
      <c r="AU8" s="1"/>
      <c r="AV8" s="1"/>
    </row>
    <row r="9" spans="1:48" ht="31.5" customHeight="1">
      <c r="A9" s="1"/>
      <c r="B9" s="8"/>
      <c r="C9" s="13" t="s">
        <v>733</v>
      </c>
      <c r="D9" s="20" t="s">
        <v>1118</v>
      </c>
      <c r="E9" s="21" t="s">
        <v>1119</v>
      </c>
      <c r="F9" s="22"/>
      <c r="G9" s="22"/>
      <c r="H9" s="22"/>
      <c r="I9" s="22"/>
      <c r="J9" s="22"/>
      <c r="K9" s="22"/>
      <c r="L9" s="22"/>
      <c r="M9" s="22"/>
      <c r="N9" s="22"/>
      <c r="O9" s="22"/>
      <c r="P9" s="22"/>
      <c r="Q9" s="22"/>
      <c r="R9" s="22"/>
      <c r="S9" s="22"/>
      <c r="T9" s="22"/>
      <c r="U9" s="22"/>
      <c r="V9" s="22"/>
      <c r="W9" s="22"/>
      <c r="X9" s="22"/>
      <c r="Y9" s="22"/>
      <c r="Z9" s="1"/>
      <c r="AA9" s="1"/>
      <c r="AB9" s="1" t="s">
        <v>1120</v>
      </c>
      <c r="AC9" s="1" t="s">
        <v>1121</v>
      </c>
      <c r="AD9" s="1" t="s">
        <v>1122</v>
      </c>
      <c r="AE9" s="1" t="s">
        <v>1123</v>
      </c>
      <c r="AF9" s="1" t="s">
        <v>968</v>
      </c>
      <c r="AG9" s="1" t="s">
        <v>969</v>
      </c>
      <c r="AH9" s="1" t="s">
        <v>970</v>
      </c>
      <c r="AI9" s="1" t="s">
        <v>971</v>
      </c>
      <c r="AJ9" s="1" t="s">
        <v>972</v>
      </c>
      <c r="AK9" s="1" t="s">
        <v>973</v>
      </c>
      <c r="AL9" s="1" t="s">
        <v>974</v>
      </c>
      <c r="AM9" s="1" t="s">
        <v>975</v>
      </c>
      <c r="AN9" s="1" t="s">
        <v>393</v>
      </c>
      <c r="AO9" s="1" t="s">
        <v>394</v>
      </c>
      <c r="AP9" s="1" t="s">
        <v>395</v>
      </c>
      <c r="AQ9" s="1" t="s">
        <v>976</v>
      </c>
      <c r="AR9" s="1" t="s">
        <v>37</v>
      </c>
      <c r="AS9" s="1"/>
      <c r="AT9" s="1"/>
      <c r="AU9" s="1"/>
      <c r="AV9" s="1"/>
    </row>
    <row r="10" spans="1:48" ht="93.75" customHeight="1">
      <c r="A10" s="1"/>
      <c r="B10" s="8"/>
      <c r="C10" s="13" t="s">
        <v>911</v>
      </c>
      <c r="D10" s="25" t="s">
        <v>143</v>
      </c>
      <c r="E10" s="26" t="s">
        <v>144</v>
      </c>
      <c r="F10" s="17"/>
      <c r="G10" s="17"/>
      <c r="H10" s="17"/>
      <c r="I10" s="17"/>
      <c r="J10" s="17"/>
      <c r="K10" s="17"/>
      <c r="L10" s="17"/>
      <c r="M10" s="17"/>
      <c r="N10" s="17"/>
      <c r="O10" s="17"/>
      <c r="P10" s="17"/>
      <c r="Q10" s="17"/>
      <c r="R10" s="17"/>
      <c r="S10" s="62">
        <v>107299.7</v>
      </c>
      <c r="T10" s="62">
        <v>106989.7</v>
      </c>
      <c r="U10" s="62">
        <v>109275.5</v>
      </c>
      <c r="V10" s="62">
        <v>77940</v>
      </c>
      <c r="W10" s="62">
        <f>SUM(W11:W59)</f>
        <v>0</v>
      </c>
      <c r="X10" s="62">
        <v>105259.6</v>
      </c>
      <c r="Y10" s="62">
        <v>110522.7</v>
      </c>
      <c r="Z10" s="27"/>
      <c r="AA10" s="1"/>
      <c r="AB10" s="1" t="s">
        <v>698</v>
      </c>
      <c r="AC10" s="1" t="s">
        <v>699</v>
      </c>
      <c r="AD10" s="1" t="s">
        <v>700</v>
      </c>
      <c r="AE10" s="1" t="s">
        <v>74</v>
      </c>
      <c r="AF10" s="1" t="s">
        <v>75</v>
      </c>
      <c r="AG10" s="1" t="s">
        <v>76</v>
      </c>
      <c r="AH10" s="1" t="s">
        <v>746</v>
      </c>
      <c r="AI10" s="1" t="s">
        <v>747</v>
      </c>
      <c r="AJ10" s="1" t="s">
        <v>748</v>
      </c>
      <c r="AK10" s="1" t="s">
        <v>749</v>
      </c>
      <c r="AL10" s="1" t="s">
        <v>492</v>
      </c>
      <c r="AM10" s="1" t="s">
        <v>384</v>
      </c>
      <c r="AN10" s="1" t="s">
        <v>992</v>
      </c>
      <c r="AO10" s="1" t="s">
        <v>993</v>
      </c>
      <c r="AP10" s="1" t="s">
        <v>586</v>
      </c>
      <c r="AQ10" s="1" t="s">
        <v>587</v>
      </c>
      <c r="AR10" s="1" t="s">
        <v>588</v>
      </c>
      <c r="AS10" s="1"/>
      <c r="AT10" s="1"/>
      <c r="AU10" s="1"/>
      <c r="AV10" s="1"/>
    </row>
    <row r="11" spans="1:48" ht="108" customHeight="1">
      <c r="A11" s="1"/>
      <c r="B11" s="8"/>
      <c r="C11" s="13" t="s">
        <v>912</v>
      </c>
      <c r="D11" s="25" t="s">
        <v>1101</v>
      </c>
      <c r="E11" s="26" t="s">
        <v>589</v>
      </c>
      <c r="F11" s="28" t="s">
        <v>205</v>
      </c>
      <c r="G11" s="17"/>
      <c r="H11" s="17"/>
      <c r="I11" s="29" t="s">
        <v>169</v>
      </c>
      <c r="J11" s="29" t="s">
        <v>440</v>
      </c>
      <c r="K11" s="17" t="s">
        <v>1167</v>
      </c>
      <c r="L11" s="29" t="s">
        <v>621</v>
      </c>
      <c r="M11" s="29" t="s">
        <v>441</v>
      </c>
      <c r="N11" s="17" t="s">
        <v>1168</v>
      </c>
      <c r="O11" s="17"/>
      <c r="P11" s="17"/>
      <c r="Q11" s="17"/>
      <c r="R11" s="17"/>
      <c r="S11" s="47">
        <v>10299.7</v>
      </c>
      <c r="T11" s="46">
        <v>10211.2</v>
      </c>
      <c r="U11" s="45">
        <v>11402.1</v>
      </c>
      <c r="V11" s="46">
        <v>11638.6</v>
      </c>
      <c r="W11" s="47"/>
      <c r="X11" s="48">
        <v>15926.5</v>
      </c>
      <c r="Y11" s="55">
        <v>16722.8</v>
      </c>
      <c r="Z11" s="27"/>
      <c r="AA11" s="1"/>
      <c r="AB11" s="1" t="s">
        <v>590</v>
      </c>
      <c r="AC11" s="1" t="s">
        <v>781</v>
      </c>
      <c r="AD11" s="1" t="s">
        <v>782</v>
      </c>
      <c r="AE11" s="1" t="s">
        <v>783</v>
      </c>
      <c r="AF11" s="1" t="s">
        <v>784</v>
      </c>
      <c r="AG11" s="1" t="s">
        <v>1205</v>
      </c>
      <c r="AH11" s="1" t="s">
        <v>1206</v>
      </c>
      <c r="AI11" s="1" t="s">
        <v>1207</v>
      </c>
      <c r="AJ11" s="1" t="s">
        <v>1208</v>
      </c>
      <c r="AK11" s="1" t="s">
        <v>301</v>
      </c>
      <c r="AL11" s="1" t="s">
        <v>302</v>
      </c>
      <c r="AM11" s="1" t="s">
        <v>303</v>
      </c>
      <c r="AN11" s="1" t="s">
        <v>304</v>
      </c>
      <c r="AO11" s="1" t="s">
        <v>305</v>
      </c>
      <c r="AP11" s="1" t="s">
        <v>913</v>
      </c>
      <c r="AQ11" s="1" t="s">
        <v>1145</v>
      </c>
      <c r="AR11" s="1" t="s">
        <v>3</v>
      </c>
      <c r="AS11" s="1"/>
      <c r="AT11" s="1"/>
      <c r="AU11" s="1"/>
      <c r="AV11" s="1"/>
    </row>
    <row r="12" spans="1:48" ht="129" customHeight="1">
      <c r="A12" s="1"/>
      <c r="B12" s="8"/>
      <c r="C12" s="13"/>
      <c r="D12" s="25" t="s">
        <v>1101</v>
      </c>
      <c r="E12" s="26"/>
      <c r="F12" s="28" t="s">
        <v>423</v>
      </c>
      <c r="G12" s="17"/>
      <c r="H12" s="17"/>
      <c r="I12" s="29" t="s">
        <v>169</v>
      </c>
      <c r="J12" s="29" t="s">
        <v>440</v>
      </c>
      <c r="K12" s="17" t="s">
        <v>1167</v>
      </c>
      <c r="L12" s="29" t="s">
        <v>621</v>
      </c>
      <c r="M12" s="29"/>
      <c r="N12" s="17"/>
      <c r="O12" s="17"/>
      <c r="P12" s="17"/>
      <c r="Q12" s="17"/>
      <c r="R12" s="17"/>
      <c r="S12" s="47">
        <v>2532.3</v>
      </c>
      <c r="T12" s="46">
        <v>2515.3</v>
      </c>
      <c r="U12" s="45">
        <v>2800.7</v>
      </c>
      <c r="V12" s="46">
        <v>2664.2</v>
      </c>
      <c r="W12" s="47"/>
      <c r="X12" s="48">
        <v>4921.2</v>
      </c>
      <c r="Y12" s="55">
        <v>5167.3</v>
      </c>
      <c r="Z12" s="27"/>
      <c r="AA12" s="1"/>
      <c r="AB12" s="1"/>
      <c r="AC12" s="1"/>
      <c r="AD12" s="1"/>
      <c r="AE12" s="1"/>
      <c r="AF12" s="1"/>
      <c r="AG12" s="1"/>
      <c r="AH12" s="1"/>
      <c r="AI12" s="1"/>
      <c r="AJ12" s="1"/>
      <c r="AK12" s="1"/>
      <c r="AL12" s="1"/>
      <c r="AM12" s="1"/>
      <c r="AN12" s="1"/>
      <c r="AO12" s="1"/>
      <c r="AP12" s="1"/>
      <c r="AQ12" s="1"/>
      <c r="AR12" s="1"/>
      <c r="AS12" s="1"/>
      <c r="AT12" s="1"/>
      <c r="AU12" s="1"/>
      <c r="AV12" s="1"/>
    </row>
    <row r="13" spans="1:48" ht="127.5" customHeight="1">
      <c r="A13" s="1"/>
      <c r="B13" s="8"/>
      <c r="C13" s="13"/>
      <c r="D13" s="25" t="s">
        <v>1101</v>
      </c>
      <c r="E13" s="26"/>
      <c r="F13" s="28" t="s">
        <v>424</v>
      </c>
      <c r="G13" s="17"/>
      <c r="H13" s="17"/>
      <c r="I13" s="29" t="s">
        <v>169</v>
      </c>
      <c r="J13" s="29" t="s">
        <v>440</v>
      </c>
      <c r="K13" s="17" t="s">
        <v>1167</v>
      </c>
      <c r="L13" s="29" t="s">
        <v>621</v>
      </c>
      <c r="M13" s="29"/>
      <c r="N13" s="17"/>
      <c r="O13" s="17"/>
      <c r="P13" s="17"/>
      <c r="Q13" s="17"/>
      <c r="R13" s="17"/>
      <c r="S13" s="47">
        <v>45</v>
      </c>
      <c r="T13" s="46">
        <v>44.8</v>
      </c>
      <c r="U13" s="45">
        <v>40</v>
      </c>
      <c r="V13" s="46">
        <v>40</v>
      </c>
      <c r="W13" s="47"/>
      <c r="X13" s="48">
        <v>54.3</v>
      </c>
      <c r="Y13" s="55">
        <v>57</v>
      </c>
      <c r="Z13" s="27"/>
      <c r="AA13" s="1"/>
      <c r="AB13" s="1"/>
      <c r="AC13" s="1"/>
      <c r="AD13" s="1"/>
      <c r="AE13" s="1"/>
      <c r="AF13" s="1"/>
      <c r="AG13" s="1"/>
      <c r="AH13" s="1"/>
      <c r="AI13" s="1"/>
      <c r="AJ13" s="1"/>
      <c r="AK13" s="1"/>
      <c r="AL13" s="1"/>
      <c r="AM13" s="1"/>
      <c r="AN13" s="1"/>
      <c r="AO13" s="1"/>
      <c r="AP13" s="1"/>
      <c r="AQ13" s="1"/>
      <c r="AR13" s="1"/>
      <c r="AS13" s="1"/>
      <c r="AT13" s="1"/>
      <c r="AU13" s="1"/>
      <c r="AV13" s="1"/>
    </row>
    <row r="14" spans="1:48" ht="125.25" customHeight="1">
      <c r="A14" s="1"/>
      <c r="B14" s="8"/>
      <c r="C14" s="13" t="s">
        <v>324</v>
      </c>
      <c r="D14" s="25" t="s">
        <v>712</v>
      </c>
      <c r="E14" s="26" t="s">
        <v>223</v>
      </c>
      <c r="F14" s="28" t="s">
        <v>44</v>
      </c>
      <c r="G14" s="17"/>
      <c r="H14" s="17"/>
      <c r="I14" s="29" t="s">
        <v>737</v>
      </c>
      <c r="J14" s="29" t="s">
        <v>440</v>
      </c>
      <c r="K14" s="17" t="s">
        <v>1169</v>
      </c>
      <c r="L14" s="29" t="s">
        <v>621</v>
      </c>
      <c r="M14" s="29" t="s">
        <v>441</v>
      </c>
      <c r="N14" s="17" t="s">
        <v>1170</v>
      </c>
      <c r="O14" s="17"/>
      <c r="P14" s="17"/>
      <c r="Q14" s="17"/>
      <c r="R14" s="17"/>
      <c r="S14" s="47" t="s">
        <v>45</v>
      </c>
      <c r="T14" s="47" t="s">
        <v>45</v>
      </c>
      <c r="U14" s="47" t="s">
        <v>256</v>
      </c>
      <c r="V14" s="46" t="s">
        <v>257</v>
      </c>
      <c r="W14" s="47"/>
      <c r="X14" s="48" t="s">
        <v>226</v>
      </c>
      <c r="Y14" s="48" t="s">
        <v>227</v>
      </c>
      <c r="Z14" s="27"/>
      <c r="AA14" s="1"/>
      <c r="AB14" s="1" t="s">
        <v>38</v>
      </c>
      <c r="AC14" s="1" t="s">
        <v>681</v>
      </c>
      <c r="AD14" s="1" t="s">
        <v>682</v>
      </c>
      <c r="AE14" s="1" t="s">
        <v>683</v>
      </c>
      <c r="AF14" s="1" t="s">
        <v>455</v>
      </c>
      <c r="AG14" s="1" t="s">
        <v>563</v>
      </c>
      <c r="AH14" s="1" t="s">
        <v>564</v>
      </c>
      <c r="AI14" s="1" t="s">
        <v>576</v>
      </c>
      <c r="AJ14" s="1" t="s">
        <v>577</v>
      </c>
      <c r="AK14" s="1" t="s">
        <v>608</v>
      </c>
      <c r="AL14" s="1" t="s">
        <v>609</v>
      </c>
      <c r="AM14" s="1" t="s">
        <v>610</v>
      </c>
      <c r="AN14" s="1" t="s">
        <v>611</v>
      </c>
      <c r="AO14" s="1" t="s">
        <v>612</v>
      </c>
      <c r="AP14" s="1" t="s">
        <v>613</v>
      </c>
      <c r="AQ14" s="1" t="s">
        <v>207</v>
      </c>
      <c r="AR14" s="1" t="s">
        <v>208</v>
      </c>
      <c r="AS14" s="1"/>
      <c r="AT14" s="1"/>
      <c r="AU14" s="1"/>
      <c r="AV14" s="1"/>
    </row>
    <row r="15" spans="1:48" ht="243.75" customHeight="1">
      <c r="A15" s="1"/>
      <c r="B15" s="8"/>
      <c r="C15" s="13" t="s">
        <v>325</v>
      </c>
      <c r="D15" s="25" t="s">
        <v>595</v>
      </c>
      <c r="E15" s="26" t="s">
        <v>596</v>
      </c>
      <c r="F15" s="28"/>
      <c r="G15" s="17"/>
      <c r="H15" s="17"/>
      <c r="I15" s="29"/>
      <c r="J15" s="29"/>
      <c r="K15" s="17"/>
      <c r="L15" s="29"/>
      <c r="M15" s="29"/>
      <c r="N15" s="17"/>
      <c r="O15" s="17"/>
      <c r="P15" s="17"/>
      <c r="Q15" s="17"/>
      <c r="R15" s="17"/>
      <c r="S15" s="46">
        <v>0</v>
      </c>
      <c r="T15" s="46">
        <v>0</v>
      </c>
      <c r="U15" s="45">
        <v>0</v>
      </c>
      <c r="V15" s="47">
        <v>0</v>
      </c>
      <c r="W15" s="49"/>
      <c r="X15" s="48">
        <v>0</v>
      </c>
      <c r="Y15" s="55">
        <f aca="true" t="shared" si="0" ref="Y15:Y23">X15*108.5%</f>
        <v>0</v>
      </c>
      <c r="Z15" s="27"/>
      <c r="AA15" s="1"/>
      <c r="AB15" s="1" t="s">
        <v>25</v>
      </c>
      <c r="AC15" s="1" t="s">
        <v>26</v>
      </c>
      <c r="AD15" s="1" t="s">
        <v>881</v>
      </c>
      <c r="AE15" s="1" t="s">
        <v>882</v>
      </c>
      <c r="AF15" s="1" t="s">
        <v>883</v>
      </c>
      <c r="AG15" s="1" t="s">
        <v>977</v>
      </c>
      <c r="AH15" s="1" t="s">
        <v>978</v>
      </c>
      <c r="AI15" s="1" t="s">
        <v>402</v>
      </c>
      <c r="AJ15" s="1" t="s">
        <v>505</v>
      </c>
      <c r="AK15" s="1" t="s">
        <v>506</v>
      </c>
      <c r="AL15" s="1" t="s">
        <v>507</v>
      </c>
      <c r="AM15" s="1" t="s">
        <v>1115</v>
      </c>
      <c r="AN15" s="1" t="s">
        <v>1116</v>
      </c>
      <c r="AO15" s="1" t="s">
        <v>1117</v>
      </c>
      <c r="AP15" s="1" t="s">
        <v>1082</v>
      </c>
      <c r="AQ15" s="1" t="s">
        <v>1083</v>
      </c>
      <c r="AR15" s="1" t="s">
        <v>131</v>
      </c>
      <c r="AS15" s="1"/>
      <c r="AT15" s="1"/>
      <c r="AU15" s="1"/>
      <c r="AV15" s="1"/>
    </row>
    <row r="16" spans="1:48" ht="185.25" customHeight="1">
      <c r="A16" s="1"/>
      <c r="B16" s="7"/>
      <c r="C16" s="13" t="s">
        <v>326</v>
      </c>
      <c r="D16" s="25" t="s">
        <v>999</v>
      </c>
      <c r="E16" s="26" t="s">
        <v>132</v>
      </c>
      <c r="F16" s="28"/>
      <c r="G16" s="17"/>
      <c r="H16" s="17"/>
      <c r="I16" s="29"/>
      <c r="J16" s="29"/>
      <c r="K16" s="17"/>
      <c r="L16" s="29"/>
      <c r="M16" s="29"/>
      <c r="N16" s="17"/>
      <c r="O16" s="17"/>
      <c r="P16" s="17"/>
      <c r="Q16" s="17"/>
      <c r="R16" s="17"/>
      <c r="S16" s="46">
        <v>0</v>
      </c>
      <c r="T16" s="46">
        <v>0</v>
      </c>
      <c r="U16" s="45">
        <v>0</v>
      </c>
      <c r="V16" s="47">
        <v>0</v>
      </c>
      <c r="W16" s="49"/>
      <c r="X16" s="48">
        <v>0</v>
      </c>
      <c r="Y16" s="55">
        <f t="shared" si="0"/>
        <v>0</v>
      </c>
      <c r="Z16" s="27"/>
      <c r="AA16" s="1"/>
      <c r="AB16" s="1" t="s">
        <v>133</v>
      </c>
      <c r="AC16" s="1" t="s">
        <v>134</v>
      </c>
      <c r="AD16" s="1" t="s">
        <v>135</v>
      </c>
      <c r="AE16" s="1" t="s">
        <v>466</v>
      </c>
      <c r="AF16" s="1" t="s">
        <v>931</v>
      </c>
      <c r="AG16" s="1" t="s">
        <v>932</v>
      </c>
      <c r="AH16" s="1" t="s">
        <v>933</v>
      </c>
      <c r="AI16" s="1" t="s">
        <v>934</v>
      </c>
      <c r="AJ16" s="1" t="s">
        <v>935</v>
      </c>
      <c r="AK16" s="1" t="s">
        <v>936</v>
      </c>
      <c r="AL16" s="1" t="s">
        <v>937</v>
      </c>
      <c r="AM16" s="1" t="s">
        <v>1133</v>
      </c>
      <c r="AN16" s="1" t="s">
        <v>1134</v>
      </c>
      <c r="AO16" s="1" t="s">
        <v>673</v>
      </c>
      <c r="AP16" s="1" t="s">
        <v>674</v>
      </c>
      <c r="AQ16" s="1" t="s">
        <v>675</v>
      </c>
      <c r="AR16" s="1" t="s">
        <v>532</v>
      </c>
      <c r="AS16" s="1"/>
      <c r="AT16" s="1"/>
      <c r="AU16" s="1"/>
      <c r="AV16" s="1"/>
    </row>
    <row r="17" spans="1:48" ht="123.75" customHeight="1">
      <c r="A17" s="1"/>
      <c r="B17" s="7"/>
      <c r="C17" s="13" t="s">
        <v>327</v>
      </c>
      <c r="D17" s="25" t="s">
        <v>533</v>
      </c>
      <c r="E17" s="26" t="s">
        <v>534</v>
      </c>
      <c r="F17" s="28"/>
      <c r="G17" s="17"/>
      <c r="H17" s="17"/>
      <c r="I17" s="29"/>
      <c r="J17" s="29"/>
      <c r="K17" s="17"/>
      <c r="L17" s="29"/>
      <c r="M17" s="29"/>
      <c r="N17" s="17"/>
      <c r="O17" s="17"/>
      <c r="P17" s="17"/>
      <c r="Q17" s="17"/>
      <c r="R17" s="17"/>
      <c r="S17" s="46">
        <v>0</v>
      </c>
      <c r="T17" s="46">
        <v>0</v>
      </c>
      <c r="U17" s="45">
        <v>0</v>
      </c>
      <c r="V17" s="47">
        <v>0</v>
      </c>
      <c r="W17" s="49"/>
      <c r="X17" s="48">
        <v>0</v>
      </c>
      <c r="Y17" s="55">
        <f t="shared" si="0"/>
        <v>0</v>
      </c>
      <c r="Z17" s="27"/>
      <c r="AA17" s="1"/>
      <c r="AB17" s="1" t="s">
        <v>535</v>
      </c>
      <c r="AC17" s="1" t="s">
        <v>9</v>
      </c>
      <c r="AD17" s="1" t="s">
        <v>10</v>
      </c>
      <c r="AE17" s="1" t="s">
        <v>11</v>
      </c>
      <c r="AF17" s="1" t="s">
        <v>12</v>
      </c>
      <c r="AG17" s="1" t="s">
        <v>13</v>
      </c>
      <c r="AH17" s="1" t="s">
        <v>14</v>
      </c>
      <c r="AI17" s="1" t="s">
        <v>734</v>
      </c>
      <c r="AJ17" s="1" t="s">
        <v>735</v>
      </c>
      <c r="AK17" s="1" t="s">
        <v>736</v>
      </c>
      <c r="AL17" s="1" t="s">
        <v>706</v>
      </c>
      <c r="AM17" s="1" t="s">
        <v>345</v>
      </c>
      <c r="AN17" s="1" t="s">
        <v>346</v>
      </c>
      <c r="AO17" s="1" t="s">
        <v>347</v>
      </c>
      <c r="AP17" s="1" t="s">
        <v>875</v>
      </c>
      <c r="AQ17" s="1" t="s">
        <v>876</v>
      </c>
      <c r="AR17" s="1" t="s">
        <v>1196</v>
      </c>
      <c r="AS17" s="1"/>
      <c r="AT17" s="1"/>
      <c r="AU17" s="1"/>
      <c r="AV17" s="1"/>
    </row>
    <row r="18" spans="1:48" ht="87.75" customHeight="1">
      <c r="A18" s="1"/>
      <c r="B18" s="7"/>
      <c r="C18" s="13" t="s">
        <v>949</v>
      </c>
      <c r="D18" s="25" t="s">
        <v>685</v>
      </c>
      <c r="E18" s="26" t="s">
        <v>1197</v>
      </c>
      <c r="F18" s="30"/>
      <c r="G18" s="17"/>
      <c r="H18" s="17"/>
      <c r="I18" s="29"/>
      <c r="J18" s="29"/>
      <c r="K18" s="17"/>
      <c r="L18" s="29"/>
      <c r="M18" s="29"/>
      <c r="N18" s="17"/>
      <c r="O18" s="17"/>
      <c r="P18" s="17"/>
      <c r="Q18" s="17"/>
      <c r="R18" s="17"/>
      <c r="S18" s="46">
        <v>0</v>
      </c>
      <c r="T18" s="46">
        <v>0</v>
      </c>
      <c r="U18" s="45">
        <v>0</v>
      </c>
      <c r="V18" s="47">
        <v>0</v>
      </c>
      <c r="W18" s="49"/>
      <c r="X18" s="48">
        <v>0</v>
      </c>
      <c r="Y18" s="55">
        <f t="shared" si="0"/>
        <v>0</v>
      </c>
      <c r="Z18" s="27"/>
      <c r="AA18" s="1"/>
      <c r="AB18" s="1" t="s">
        <v>1198</v>
      </c>
      <c r="AC18" s="1" t="s">
        <v>1199</v>
      </c>
      <c r="AD18" s="1" t="s">
        <v>397</v>
      </c>
      <c r="AE18" s="1" t="s">
        <v>398</v>
      </c>
      <c r="AF18" s="1" t="s">
        <v>399</v>
      </c>
      <c r="AG18" s="1" t="s">
        <v>400</v>
      </c>
      <c r="AH18" s="1" t="s">
        <v>1048</v>
      </c>
      <c r="AI18" s="1" t="s">
        <v>600</v>
      </c>
      <c r="AJ18" s="1" t="s">
        <v>601</v>
      </c>
      <c r="AK18" s="1" t="s">
        <v>602</v>
      </c>
      <c r="AL18" s="1" t="s">
        <v>603</v>
      </c>
      <c r="AM18" s="1" t="s">
        <v>604</v>
      </c>
      <c r="AN18" s="1" t="s">
        <v>605</v>
      </c>
      <c r="AO18" s="1" t="s">
        <v>20</v>
      </c>
      <c r="AP18" s="1" t="s">
        <v>21</v>
      </c>
      <c r="AQ18" s="1" t="s">
        <v>759</v>
      </c>
      <c r="AR18" s="1" t="s">
        <v>306</v>
      </c>
      <c r="AS18" s="1"/>
      <c r="AT18" s="1"/>
      <c r="AU18" s="1"/>
      <c r="AV18" s="1"/>
    </row>
    <row r="19" spans="1:48" ht="143.25" customHeight="1">
      <c r="A19" s="1"/>
      <c r="B19" s="8"/>
      <c r="C19" s="13" t="s">
        <v>950</v>
      </c>
      <c r="D19" s="25" t="s">
        <v>113</v>
      </c>
      <c r="E19" s="26" t="s">
        <v>307</v>
      </c>
      <c r="F19" s="28" t="s">
        <v>472</v>
      </c>
      <c r="G19" s="17"/>
      <c r="H19" s="17"/>
      <c r="I19" s="29" t="s">
        <v>169</v>
      </c>
      <c r="J19" s="29" t="s">
        <v>440</v>
      </c>
      <c r="K19" s="17" t="s">
        <v>1169</v>
      </c>
      <c r="L19" s="29" t="s">
        <v>621</v>
      </c>
      <c r="M19" s="29" t="s">
        <v>442</v>
      </c>
      <c r="N19" s="17" t="s">
        <v>1169</v>
      </c>
      <c r="O19" s="17"/>
      <c r="P19" s="17"/>
      <c r="Q19" s="17"/>
      <c r="R19" s="17"/>
      <c r="S19" s="46">
        <v>159</v>
      </c>
      <c r="T19" s="46">
        <v>159</v>
      </c>
      <c r="U19" s="45">
        <v>75.8</v>
      </c>
      <c r="V19" s="47">
        <v>0</v>
      </c>
      <c r="W19" s="49"/>
      <c r="X19" s="48">
        <v>0</v>
      </c>
      <c r="Y19" s="55">
        <f t="shared" si="0"/>
        <v>0</v>
      </c>
      <c r="Z19" s="27"/>
      <c r="AA19" s="1"/>
      <c r="AB19" s="1" t="s">
        <v>308</v>
      </c>
      <c r="AC19" s="1" t="s">
        <v>390</v>
      </c>
      <c r="AD19" s="1" t="s">
        <v>391</v>
      </c>
      <c r="AE19" s="1" t="s">
        <v>988</v>
      </c>
      <c r="AF19" s="1" t="s">
        <v>989</v>
      </c>
      <c r="AG19" s="1" t="s">
        <v>990</v>
      </c>
      <c r="AH19" s="1" t="s">
        <v>172</v>
      </c>
      <c r="AI19" s="1" t="s">
        <v>173</v>
      </c>
      <c r="AJ19" s="1" t="s">
        <v>174</v>
      </c>
      <c r="AK19" s="1" t="s">
        <v>175</v>
      </c>
      <c r="AL19" s="1" t="s">
        <v>176</v>
      </c>
      <c r="AM19" s="1" t="s">
        <v>720</v>
      </c>
      <c r="AN19" s="1" t="s">
        <v>1060</v>
      </c>
      <c r="AO19" s="1" t="s">
        <v>73</v>
      </c>
      <c r="AP19" s="1" t="s">
        <v>183</v>
      </c>
      <c r="AQ19" s="1" t="s">
        <v>667</v>
      </c>
      <c r="AR19" s="1" t="s">
        <v>668</v>
      </c>
      <c r="AS19" s="1"/>
      <c r="AT19" s="1"/>
      <c r="AU19" s="1"/>
      <c r="AV19" s="1"/>
    </row>
    <row r="20" spans="1:48" ht="141.75" customHeight="1">
      <c r="A20" s="1"/>
      <c r="B20" s="8"/>
      <c r="C20" s="13"/>
      <c r="D20" s="25" t="s">
        <v>113</v>
      </c>
      <c r="E20" s="26" t="s">
        <v>307</v>
      </c>
      <c r="F20" s="28" t="s">
        <v>425</v>
      </c>
      <c r="G20" s="17"/>
      <c r="H20" s="17"/>
      <c r="I20" s="29" t="s">
        <v>169</v>
      </c>
      <c r="J20" s="29" t="s">
        <v>440</v>
      </c>
      <c r="K20" s="17" t="s">
        <v>1169</v>
      </c>
      <c r="L20" s="29" t="s">
        <v>621</v>
      </c>
      <c r="M20" s="29"/>
      <c r="N20" s="17"/>
      <c r="O20" s="17"/>
      <c r="P20" s="17"/>
      <c r="Q20" s="17"/>
      <c r="R20" s="17"/>
      <c r="S20" s="46">
        <v>0</v>
      </c>
      <c r="T20" s="46">
        <v>0</v>
      </c>
      <c r="U20" s="45">
        <v>0</v>
      </c>
      <c r="V20" s="47">
        <v>0</v>
      </c>
      <c r="W20" s="49"/>
      <c r="X20" s="48">
        <v>0</v>
      </c>
      <c r="Y20" s="55">
        <f t="shared" si="0"/>
        <v>0</v>
      </c>
      <c r="Z20" s="27"/>
      <c r="AA20" s="1"/>
      <c r="AB20" s="1"/>
      <c r="AC20" s="1"/>
      <c r="AD20" s="1"/>
      <c r="AE20" s="1"/>
      <c r="AF20" s="1"/>
      <c r="AG20" s="1"/>
      <c r="AH20" s="1"/>
      <c r="AI20" s="1"/>
      <c r="AJ20" s="1"/>
      <c r="AK20" s="1"/>
      <c r="AL20" s="1"/>
      <c r="AM20" s="1"/>
      <c r="AN20" s="1"/>
      <c r="AO20" s="1"/>
      <c r="AP20" s="1"/>
      <c r="AQ20" s="1"/>
      <c r="AR20" s="1"/>
      <c r="AS20" s="1"/>
      <c r="AT20" s="1"/>
      <c r="AU20" s="1"/>
      <c r="AV20" s="1"/>
    </row>
    <row r="21" spans="1:48" ht="69" customHeight="1">
      <c r="A21" s="1"/>
      <c r="B21" s="8"/>
      <c r="C21" s="13" t="s">
        <v>951</v>
      </c>
      <c r="D21" s="25" t="s">
        <v>328</v>
      </c>
      <c r="E21" s="26" t="s">
        <v>669</v>
      </c>
      <c r="F21" s="28"/>
      <c r="G21" s="17"/>
      <c r="H21" s="17"/>
      <c r="I21" s="29"/>
      <c r="J21" s="29"/>
      <c r="K21" s="17"/>
      <c r="L21" s="29"/>
      <c r="M21" s="29"/>
      <c r="N21" s="17"/>
      <c r="O21" s="17"/>
      <c r="P21" s="17"/>
      <c r="Q21" s="17"/>
      <c r="R21" s="17"/>
      <c r="S21" s="46">
        <v>0</v>
      </c>
      <c r="T21" s="46">
        <v>0</v>
      </c>
      <c r="U21" s="45">
        <v>0</v>
      </c>
      <c r="V21" s="47">
        <v>0</v>
      </c>
      <c r="W21" s="49"/>
      <c r="X21" s="48">
        <v>0</v>
      </c>
      <c r="Y21" s="55">
        <f t="shared" si="0"/>
        <v>0</v>
      </c>
      <c r="Z21" s="27"/>
      <c r="AA21" s="1"/>
      <c r="AB21" s="1" t="s">
        <v>403</v>
      </c>
      <c r="AC21" s="1" t="s">
        <v>404</v>
      </c>
      <c r="AD21" s="1" t="s">
        <v>405</v>
      </c>
      <c r="AE21" s="1" t="s">
        <v>406</v>
      </c>
      <c r="AF21" s="1" t="s">
        <v>407</v>
      </c>
      <c r="AG21" s="1" t="s">
        <v>408</v>
      </c>
      <c r="AH21" s="1" t="s">
        <v>409</v>
      </c>
      <c r="AI21" s="1" t="s">
        <v>410</v>
      </c>
      <c r="AJ21" s="1" t="s">
        <v>504</v>
      </c>
      <c r="AK21" s="1" t="s">
        <v>553</v>
      </c>
      <c r="AL21" s="1" t="s">
        <v>77</v>
      </c>
      <c r="AM21" s="1" t="s">
        <v>78</v>
      </c>
      <c r="AN21" s="1" t="s">
        <v>79</v>
      </c>
      <c r="AO21" s="1" t="s">
        <v>1159</v>
      </c>
      <c r="AP21" s="1" t="s">
        <v>1200</v>
      </c>
      <c r="AQ21" s="1" t="s">
        <v>1201</v>
      </c>
      <c r="AR21" s="1" t="s">
        <v>938</v>
      </c>
      <c r="AS21" s="1"/>
      <c r="AT21" s="1"/>
      <c r="AU21" s="1"/>
      <c r="AV21" s="1"/>
    </row>
    <row r="22" spans="1:48" ht="44.25" customHeight="1">
      <c r="A22" s="1"/>
      <c r="B22" s="7"/>
      <c r="C22" s="13" t="s">
        <v>952</v>
      </c>
      <c r="D22" s="25" t="s">
        <v>889</v>
      </c>
      <c r="E22" s="26" t="s">
        <v>939</v>
      </c>
      <c r="F22" s="28"/>
      <c r="G22" s="17"/>
      <c r="H22" s="17"/>
      <c r="I22" s="29"/>
      <c r="J22" s="29"/>
      <c r="K22" s="17"/>
      <c r="L22" s="29"/>
      <c r="M22" s="29"/>
      <c r="N22" s="17"/>
      <c r="O22" s="17"/>
      <c r="P22" s="17"/>
      <c r="Q22" s="17"/>
      <c r="R22" s="17"/>
      <c r="S22" s="46">
        <v>0</v>
      </c>
      <c r="T22" s="46">
        <v>0</v>
      </c>
      <c r="U22" s="45">
        <v>0</v>
      </c>
      <c r="V22" s="47">
        <v>0</v>
      </c>
      <c r="W22" s="49"/>
      <c r="X22" s="48">
        <v>0</v>
      </c>
      <c r="Y22" s="55">
        <f t="shared" si="0"/>
        <v>0</v>
      </c>
      <c r="Z22" s="27"/>
      <c r="AA22" s="1"/>
      <c r="AB22" s="1" t="s">
        <v>1061</v>
      </c>
      <c r="AC22" s="1" t="s">
        <v>894</v>
      </c>
      <c r="AD22" s="1" t="s">
        <v>895</v>
      </c>
      <c r="AE22" s="1" t="s">
        <v>896</v>
      </c>
      <c r="AF22" s="1" t="s">
        <v>97</v>
      </c>
      <c r="AG22" s="1" t="s">
        <v>98</v>
      </c>
      <c r="AH22" s="1" t="s">
        <v>99</v>
      </c>
      <c r="AI22" s="1" t="s">
        <v>774</v>
      </c>
      <c r="AJ22" s="1" t="s">
        <v>775</v>
      </c>
      <c r="AK22" s="1" t="s">
        <v>818</v>
      </c>
      <c r="AL22" s="1" t="s">
        <v>1151</v>
      </c>
      <c r="AM22" s="1" t="s">
        <v>1152</v>
      </c>
      <c r="AN22" s="1" t="s">
        <v>1153</v>
      </c>
      <c r="AO22" s="1" t="s">
        <v>1154</v>
      </c>
      <c r="AP22" s="1" t="s">
        <v>1155</v>
      </c>
      <c r="AQ22" s="1" t="s">
        <v>1156</v>
      </c>
      <c r="AR22" s="1" t="s">
        <v>1157</v>
      </c>
      <c r="AS22" s="1"/>
      <c r="AT22" s="1"/>
      <c r="AU22" s="1"/>
      <c r="AV22" s="1"/>
    </row>
    <row r="23" spans="1:48" ht="141" customHeight="1">
      <c r="A23" s="1"/>
      <c r="B23" s="8"/>
      <c r="C23" s="13" t="s">
        <v>953</v>
      </c>
      <c r="D23" s="25" t="s">
        <v>888</v>
      </c>
      <c r="E23" s="26" t="s">
        <v>1158</v>
      </c>
      <c r="F23" s="28" t="s">
        <v>89</v>
      </c>
      <c r="G23" s="17"/>
      <c r="H23" s="17"/>
      <c r="I23" s="29" t="s">
        <v>169</v>
      </c>
      <c r="J23" s="29"/>
      <c r="K23" s="17"/>
      <c r="L23" s="29" t="s">
        <v>621</v>
      </c>
      <c r="M23" s="29"/>
      <c r="N23" s="17"/>
      <c r="O23" s="17"/>
      <c r="P23" s="17"/>
      <c r="Q23" s="17"/>
      <c r="R23" s="17"/>
      <c r="S23" s="47">
        <v>0</v>
      </c>
      <c r="T23" s="47">
        <v>0</v>
      </c>
      <c r="U23" s="45">
        <v>0</v>
      </c>
      <c r="V23" s="47">
        <v>0</v>
      </c>
      <c r="W23" s="47"/>
      <c r="X23" s="48">
        <v>0</v>
      </c>
      <c r="Y23" s="55">
        <f t="shared" si="0"/>
        <v>0</v>
      </c>
      <c r="Z23" s="27"/>
      <c r="AA23" s="1"/>
      <c r="AB23" s="1" t="s">
        <v>184</v>
      </c>
      <c r="AC23" s="1" t="s">
        <v>982</v>
      </c>
      <c r="AD23" s="1" t="s">
        <v>763</v>
      </c>
      <c r="AE23" s="1" t="s">
        <v>447</v>
      </c>
      <c r="AF23" s="1" t="s">
        <v>448</v>
      </c>
      <c r="AG23" s="1" t="s">
        <v>389</v>
      </c>
      <c r="AH23" s="1" t="s">
        <v>728</v>
      </c>
      <c r="AI23" s="1" t="s">
        <v>729</v>
      </c>
      <c r="AJ23" s="1" t="s">
        <v>654</v>
      </c>
      <c r="AK23" s="1" t="s">
        <v>655</v>
      </c>
      <c r="AL23" s="1" t="s">
        <v>656</v>
      </c>
      <c r="AM23" s="1" t="s">
        <v>657</v>
      </c>
      <c r="AN23" s="1" t="s">
        <v>416</v>
      </c>
      <c r="AO23" s="1" t="s">
        <v>417</v>
      </c>
      <c r="AP23" s="1" t="s">
        <v>418</v>
      </c>
      <c r="AQ23" s="1" t="s">
        <v>419</v>
      </c>
      <c r="AR23" s="1" t="s">
        <v>420</v>
      </c>
      <c r="AS23" s="1"/>
      <c r="AT23" s="1"/>
      <c r="AU23" s="1"/>
      <c r="AV23" s="1"/>
    </row>
    <row r="24" spans="1:48" ht="51" customHeight="1">
      <c r="A24" s="1"/>
      <c r="B24" s="8"/>
      <c r="C24" s="13" t="s">
        <v>954</v>
      </c>
      <c r="D24" s="25" t="s">
        <v>887</v>
      </c>
      <c r="E24" s="26" t="s">
        <v>421</v>
      </c>
      <c r="F24" s="28"/>
      <c r="G24" s="17"/>
      <c r="H24" s="17"/>
      <c r="I24" s="29"/>
      <c r="J24" s="29"/>
      <c r="K24" s="17"/>
      <c r="L24" s="29"/>
      <c r="M24" s="29"/>
      <c r="N24" s="17"/>
      <c r="O24" s="17"/>
      <c r="P24" s="17"/>
      <c r="Q24" s="17"/>
      <c r="R24" s="17"/>
      <c r="S24" s="47">
        <v>0</v>
      </c>
      <c r="T24" s="47">
        <v>0</v>
      </c>
      <c r="U24" s="45">
        <v>0</v>
      </c>
      <c r="V24" s="47">
        <v>0</v>
      </c>
      <c r="W24" s="47"/>
      <c r="X24" s="48">
        <v>0</v>
      </c>
      <c r="Y24" s="55">
        <v>0</v>
      </c>
      <c r="Z24" s="27"/>
      <c r="AA24" s="1"/>
      <c r="AB24" s="1" t="s">
        <v>217</v>
      </c>
      <c r="AC24" s="1" t="s">
        <v>691</v>
      </c>
      <c r="AD24" s="1" t="s">
        <v>1104</v>
      </c>
      <c r="AE24" s="1" t="s">
        <v>1105</v>
      </c>
      <c r="AF24" s="1" t="s">
        <v>481</v>
      </c>
      <c r="AG24" s="1" t="s">
        <v>482</v>
      </c>
      <c r="AH24" s="1" t="s">
        <v>483</v>
      </c>
      <c r="AI24" s="1" t="s">
        <v>484</v>
      </c>
      <c r="AJ24" s="1" t="s">
        <v>485</v>
      </c>
      <c r="AK24" s="1" t="s">
        <v>486</v>
      </c>
      <c r="AL24" s="1" t="s">
        <v>487</v>
      </c>
      <c r="AM24" s="1" t="s">
        <v>488</v>
      </c>
      <c r="AN24" s="1" t="s">
        <v>767</v>
      </c>
      <c r="AO24" s="1" t="s">
        <v>768</v>
      </c>
      <c r="AP24" s="1" t="s">
        <v>769</v>
      </c>
      <c r="AQ24" s="1" t="s">
        <v>770</v>
      </c>
      <c r="AR24" s="1" t="s">
        <v>771</v>
      </c>
      <c r="AS24" s="1"/>
      <c r="AT24" s="1"/>
      <c r="AU24" s="1"/>
      <c r="AV24" s="1"/>
    </row>
    <row r="25" spans="1:48" ht="222.75" customHeight="1">
      <c r="A25" s="1"/>
      <c r="B25" s="7"/>
      <c r="C25" s="13" t="s">
        <v>955</v>
      </c>
      <c r="D25" s="25" t="s">
        <v>1112</v>
      </c>
      <c r="E25" s="26" t="s">
        <v>772</v>
      </c>
      <c r="F25" s="28" t="s">
        <v>633</v>
      </c>
      <c r="G25" s="17"/>
      <c r="H25" s="17"/>
      <c r="I25" s="29" t="s">
        <v>169</v>
      </c>
      <c r="J25" s="29" t="s">
        <v>443</v>
      </c>
      <c r="K25" s="17" t="s">
        <v>1169</v>
      </c>
      <c r="L25" s="29" t="s">
        <v>621</v>
      </c>
      <c r="M25" s="29" t="s">
        <v>444</v>
      </c>
      <c r="N25" s="17" t="s">
        <v>1169</v>
      </c>
      <c r="O25" s="17"/>
      <c r="P25" s="17"/>
      <c r="Q25" s="17"/>
      <c r="R25" s="17"/>
      <c r="S25" s="47">
        <v>15449.7</v>
      </c>
      <c r="T25" s="47">
        <v>15449.7</v>
      </c>
      <c r="U25" s="45">
        <v>25848.1</v>
      </c>
      <c r="V25" s="46">
        <v>18477.2</v>
      </c>
      <c r="W25" s="47"/>
      <c r="X25" s="48">
        <v>16939</v>
      </c>
      <c r="Y25" s="55">
        <v>17786</v>
      </c>
      <c r="Z25" s="27"/>
      <c r="AA25" s="1"/>
      <c r="AB25" s="1" t="s">
        <v>773</v>
      </c>
      <c r="AC25" s="1" t="s">
        <v>947</v>
      </c>
      <c r="AD25" s="1" t="s">
        <v>948</v>
      </c>
      <c r="AE25" s="1" t="s">
        <v>940</v>
      </c>
      <c r="AF25" s="1" t="s">
        <v>941</v>
      </c>
      <c r="AG25" s="1" t="s">
        <v>1093</v>
      </c>
      <c r="AH25" s="1" t="s">
        <v>1173</v>
      </c>
      <c r="AI25" s="1" t="s">
        <v>714</v>
      </c>
      <c r="AJ25" s="1" t="s">
        <v>715</v>
      </c>
      <c r="AK25" s="1" t="s">
        <v>716</v>
      </c>
      <c r="AL25" s="1" t="s">
        <v>717</v>
      </c>
      <c r="AM25" s="1" t="s">
        <v>718</v>
      </c>
      <c r="AN25" s="1" t="s">
        <v>719</v>
      </c>
      <c r="AO25" s="1" t="s">
        <v>1084</v>
      </c>
      <c r="AP25" s="1" t="s">
        <v>1085</v>
      </c>
      <c r="AQ25" s="1" t="s">
        <v>555</v>
      </c>
      <c r="AR25" s="1" t="s">
        <v>791</v>
      </c>
      <c r="AS25" s="1"/>
      <c r="AT25" s="1"/>
      <c r="AU25" s="1"/>
      <c r="AV25" s="1"/>
    </row>
    <row r="26" spans="1:48" ht="132" customHeight="1">
      <c r="A26" s="1"/>
      <c r="B26" s="7"/>
      <c r="C26" s="13" t="s">
        <v>956</v>
      </c>
      <c r="D26" s="25" t="s">
        <v>1113</v>
      </c>
      <c r="E26" s="26" t="s">
        <v>792</v>
      </c>
      <c r="F26" s="28"/>
      <c r="G26" s="17"/>
      <c r="H26" s="17"/>
      <c r="I26" s="29"/>
      <c r="J26" s="29"/>
      <c r="K26" s="17"/>
      <c r="L26" s="29"/>
      <c r="M26" s="29"/>
      <c r="N26" s="17"/>
      <c r="O26" s="17"/>
      <c r="P26" s="17"/>
      <c r="Q26" s="17"/>
      <c r="R26" s="17"/>
      <c r="S26" s="47">
        <v>0</v>
      </c>
      <c r="T26" s="47">
        <v>0</v>
      </c>
      <c r="U26" s="47">
        <v>0</v>
      </c>
      <c r="V26" s="50">
        <v>0</v>
      </c>
      <c r="W26" s="47"/>
      <c r="X26" s="48">
        <v>0</v>
      </c>
      <c r="Y26" s="55">
        <v>0</v>
      </c>
      <c r="Z26" s="27"/>
      <c r="AA26" s="1"/>
      <c r="AB26" s="1" t="s">
        <v>793</v>
      </c>
      <c r="AC26" s="1" t="s">
        <v>794</v>
      </c>
      <c r="AD26" s="1" t="s">
        <v>795</v>
      </c>
      <c r="AE26" s="1" t="s">
        <v>796</v>
      </c>
      <c r="AF26" s="1" t="s">
        <v>797</v>
      </c>
      <c r="AG26" s="1" t="s">
        <v>798</v>
      </c>
      <c r="AH26" s="1" t="s">
        <v>1094</v>
      </c>
      <c r="AI26" s="1" t="s">
        <v>1095</v>
      </c>
      <c r="AJ26" s="1" t="s">
        <v>1096</v>
      </c>
      <c r="AK26" s="1" t="s">
        <v>1097</v>
      </c>
      <c r="AL26" s="1" t="s">
        <v>1098</v>
      </c>
      <c r="AM26" s="1" t="s">
        <v>983</v>
      </c>
      <c r="AN26" s="1" t="s">
        <v>984</v>
      </c>
      <c r="AO26" s="1" t="s">
        <v>692</v>
      </c>
      <c r="AP26" s="1" t="s">
        <v>693</v>
      </c>
      <c r="AQ26" s="1" t="s">
        <v>694</v>
      </c>
      <c r="AR26" s="1" t="s">
        <v>695</v>
      </c>
      <c r="AS26" s="1"/>
      <c r="AT26" s="1"/>
      <c r="AU26" s="1"/>
      <c r="AV26" s="1"/>
    </row>
    <row r="27" spans="1:48" ht="109.5" customHeight="1">
      <c r="A27" s="1"/>
      <c r="B27" s="8"/>
      <c r="C27" s="13" t="s">
        <v>957</v>
      </c>
      <c r="D27" s="25" t="s">
        <v>1114</v>
      </c>
      <c r="E27" s="26" t="s">
        <v>4</v>
      </c>
      <c r="F27" s="28"/>
      <c r="G27" s="17"/>
      <c r="H27" s="17"/>
      <c r="I27" s="29"/>
      <c r="J27" s="29"/>
      <c r="K27" s="17"/>
      <c r="L27" s="29"/>
      <c r="M27" s="29"/>
      <c r="N27" s="17"/>
      <c r="O27" s="17"/>
      <c r="P27" s="17"/>
      <c r="Q27" s="17"/>
      <c r="R27" s="17"/>
      <c r="S27" s="47">
        <v>0</v>
      </c>
      <c r="T27" s="47">
        <v>0</v>
      </c>
      <c r="U27" s="47">
        <v>0</v>
      </c>
      <c r="V27" s="50">
        <v>0</v>
      </c>
      <c r="W27" s="47"/>
      <c r="X27" s="48">
        <v>0</v>
      </c>
      <c r="Y27" s="55">
        <v>0</v>
      </c>
      <c r="Z27" s="27"/>
      <c r="AA27" s="1"/>
      <c r="AB27" s="1" t="s">
        <v>5</v>
      </c>
      <c r="AC27" s="1" t="s">
        <v>491</v>
      </c>
      <c r="AD27" s="1" t="s">
        <v>877</v>
      </c>
      <c r="AE27" s="1" t="s">
        <v>871</v>
      </c>
      <c r="AF27" s="1" t="s">
        <v>422</v>
      </c>
      <c r="AG27" s="1" t="s">
        <v>211</v>
      </c>
      <c r="AH27" s="1" t="s">
        <v>212</v>
      </c>
      <c r="AI27" s="1" t="s">
        <v>510</v>
      </c>
      <c r="AJ27" s="1" t="s">
        <v>1135</v>
      </c>
      <c r="AK27" s="1" t="s">
        <v>573</v>
      </c>
      <c r="AL27" s="1" t="s">
        <v>549</v>
      </c>
      <c r="AM27" s="1" t="s">
        <v>550</v>
      </c>
      <c r="AN27" s="1" t="s">
        <v>551</v>
      </c>
      <c r="AO27" s="1" t="s">
        <v>552</v>
      </c>
      <c r="AP27" s="1" t="s">
        <v>676</v>
      </c>
      <c r="AQ27" s="1" t="s">
        <v>218</v>
      </c>
      <c r="AR27" s="1" t="s">
        <v>219</v>
      </c>
      <c r="AS27" s="1"/>
      <c r="AT27" s="1"/>
      <c r="AU27" s="1"/>
      <c r="AV27" s="1"/>
    </row>
    <row r="28" spans="1:48" ht="227.25" customHeight="1">
      <c r="A28" s="1"/>
      <c r="B28" s="8"/>
      <c r="C28" s="13" t="s">
        <v>958</v>
      </c>
      <c r="D28" s="25" t="s">
        <v>684</v>
      </c>
      <c r="E28" s="26" t="s">
        <v>220</v>
      </c>
      <c r="F28" s="28" t="s">
        <v>986</v>
      </c>
      <c r="G28" s="17"/>
      <c r="H28" s="17"/>
      <c r="I28" s="29" t="s">
        <v>169</v>
      </c>
      <c r="J28" s="29" t="s">
        <v>445</v>
      </c>
      <c r="K28" s="17" t="s">
        <v>1169</v>
      </c>
      <c r="L28" s="29" t="s">
        <v>752</v>
      </c>
      <c r="M28" s="29" t="s">
        <v>446</v>
      </c>
      <c r="N28" s="17" t="s">
        <v>653</v>
      </c>
      <c r="O28" s="17"/>
      <c r="P28" s="17"/>
      <c r="Q28" s="17"/>
      <c r="R28" s="17"/>
      <c r="S28" s="47">
        <v>408.5</v>
      </c>
      <c r="T28" s="51">
        <v>408.5</v>
      </c>
      <c r="U28" s="47">
        <v>793.1</v>
      </c>
      <c r="V28" s="50">
        <v>790</v>
      </c>
      <c r="W28" s="47"/>
      <c r="X28" s="48">
        <v>801</v>
      </c>
      <c r="Y28" s="55">
        <v>825</v>
      </c>
      <c r="Z28" s="27"/>
      <c r="AA28" s="1"/>
      <c r="AB28" s="1" t="s">
        <v>221</v>
      </c>
      <c r="AC28" s="1" t="s">
        <v>222</v>
      </c>
      <c r="AD28" s="1" t="s">
        <v>908</v>
      </c>
      <c r="AE28" s="1" t="s">
        <v>909</v>
      </c>
      <c r="AF28" s="1" t="s">
        <v>910</v>
      </c>
      <c r="AG28" s="1" t="s">
        <v>927</v>
      </c>
      <c r="AH28" s="1" t="s">
        <v>928</v>
      </c>
      <c r="AI28" s="1" t="s">
        <v>456</v>
      </c>
      <c r="AJ28" s="1" t="s">
        <v>457</v>
      </c>
      <c r="AK28" s="1" t="s">
        <v>458</v>
      </c>
      <c r="AL28" s="1" t="s">
        <v>459</v>
      </c>
      <c r="AM28" s="1" t="s">
        <v>36</v>
      </c>
      <c r="AN28" s="1" t="s">
        <v>489</v>
      </c>
      <c r="AO28" s="1" t="s">
        <v>490</v>
      </c>
      <c r="AP28" s="1" t="s">
        <v>750</v>
      </c>
      <c r="AQ28" s="1" t="s">
        <v>835</v>
      </c>
      <c r="AR28" s="1" t="s">
        <v>836</v>
      </c>
      <c r="AS28" s="1"/>
      <c r="AT28" s="1"/>
      <c r="AU28" s="1"/>
      <c r="AV28" s="1"/>
    </row>
    <row r="29" spans="1:48" ht="97.5" customHeight="1">
      <c r="A29" s="1"/>
      <c r="B29" s="8"/>
      <c r="C29" s="13" t="s">
        <v>959</v>
      </c>
      <c r="D29" s="25" t="s">
        <v>572</v>
      </c>
      <c r="E29" s="26" t="s">
        <v>837</v>
      </c>
      <c r="F29" s="28" t="s">
        <v>247</v>
      </c>
      <c r="G29" s="17"/>
      <c r="H29" s="17"/>
      <c r="I29" s="29" t="s">
        <v>737</v>
      </c>
      <c r="J29" s="29" t="s">
        <v>651</v>
      </c>
      <c r="K29" s="17" t="s">
        <v>1169</v>
      </c>
      <c r="L29" s="29" t="s">
        <v>1204</v>
      </c>
      <c r="M29" s="29" t="s">
        <v>401</v>
      </c>
      <c r="N29" s="17" t="s">
        <v>1169</v>
      </c>
      <c r="O29" s="17"/>
      <c r="P29" s="17"/>
      <c r="Q29" s="17"/>
      <c r="R29" s="17"/>
      <c r="S29" s="47" t="s">
        <v>248</v>
      </c>
      <c r="T29" s="47" t="s">
        <v>248</v>
      </c>
      <c r="U29" s="47" t="s">
        <v>251</v>
      </c>
      <c r="V29" s="47" t="s">
        <v>258</v>
      </c>
      <c r="W29" s="47"/>
      <c r="X29" s="47" t="s">
        <v>250</v>
      </c>
      <c r="Y29" s="47" t="s">
        <v>249</v>
      </c>
      <c r="Z29" s="27"/>
      <c r="AA29" s="1"/>
      <c r="AB29" s="1" t="s">
        <v>838</v>
      </c>
      <c r="AC29" s="1" t="s">
        <v>839</v>
      </c>
      <c r="AD29" s="1" t="s">
        <v>840</v>
      </c>
      <c r="AE29" s="1" t="s">
        <v>841</v>
      </c>
      <c r="AF29" s="1" t="s">
        <v>842</v>
      </c>
      <c r="AG29" s="1" t="s">
        <v>843</v>
      </c>
      <c r="AH29" s="1" t="s">
        <v>844</v>
      </c>
      <c r="AI29" s="1" t="s">
        <v>1092</v>
      </c>
      <c r="AJ29" s="1" t="s">
        <v>903</v>
      </c>
      <c r="AK29" s="1" t="s">
        <v>904</v>
      </c>
      <c r="AL29" s="1" t="s">
        <v>905</v>
      </c>
      <c r="AM29" s="1" t="s">
        <v>906</v>
      </c>
      <c r="AN29" s="1" t="s">
        <v>907</v>
      </c>
      <c r="AO29" s="1" t="s">
        <v>614</v>
      </c>
      <c r="AP29" s="1" t="s">
        <v>677</v>
      </c>
      <c r="AQ29" s="1" t="s">
        <v>678</v>
      </c>
      <c r="AR29" s="1" t="s">
        <v>679</v>
      </c>
      <c r="AS29" s="1"/>
      <c r="AT29" s="1"/>
      <c r="AU29" s="1"/>
      <c r="AV29" s="1"/>
    </row>
    <row r="30" spans="1:48" ht="81.75" customHeight="1">
      <c r="A30" s="1"/>
      <c r="B30" s="8"/>
      <c r="C30" s="13" t="s">
        <v>960</v>
      </c>
      <c r="D30" s="25" t="s">
        <v>82</v>
      </c>
      <c r="E30" s="26" t="s">
        <v>680</v>
      </c>
      <c r="F30" s="28"/>
      <c r="G30" s="17"/>
      <c r="H30" s="17"/>
      <c r="I30" s="29"/>
      <c r="J30" s="29"/>
      <c r="K30" s="17"/>
      <c r="L30" s="29"/>
      <c r="M30" s="29"/>
      <c r="N30" s="17"/>
      <c r="O30" s="17"/>
      <c r="P30" s="17"/>
      <c r="Q30" s="17"/>
      <c r="R30" s="17"/>
      <c r="S30" s="46">
        <v>0</v>
      </c>
      <c r="T30" s="46">
        <v>0</v>
      </c>
      <c r="U30" s="45">
        <v>0</v>
      </c>
      <c r="V30" s="47">
        <v>0</v>
      </c>
      <c r="W30" s="49"/>
      <c r="X30" s="48">
        <v>0</v>
      </c>
      <c r="Y30" s="55">
        <f>X30*108.5%</f>
        <v>0</v>
      </c>
      <c r="Z30" s="27"/>
      <c r="AA30" s="1"/>
      <c r="AB30" s="1" t="s">
        <v>1039</v>
      </c>
      <c r="AC30" s="1" t="s">
        <v>1040</v>
      </c>
      <c r="AD30" s="1" t="s">
        <v>1041</v>
      </c>
      <c r="AE30" s="1" t="s">
        <v>1042</v>
      </c>
      <c r="AF30" s="1" t="s">
        <v>1043</v>
      </c>
      <c r="AG30" s="1" t="s">
        <v>1044</v>
      </c>
      <c r="AH30" s="1" t="s">
        <v>622</v>
      </c>
      <c r="AI30" s="1" t="s">
        <v>623</v>
      </c>
      <c r="AJ30" s="1" t="s">
        <v>624</v>
      </c>
      <c r="AK30" s="1" t="s">
        <v>625</v>
      </c>
      <c r="AL30" s="1" t="s">
        <v>626</v>
      </c>
      <c r="AM30" s="1" t="s">
        <v>627</v>
      </c>
      <c r="AN30" s="1" t="s">
        <v>628</v>
      </c>
      <c r="AO30" s="1" t="s">
        <v>629</v>
      </c>
      <c r="AP30" s="1" t="s">
        <v>630</v>
      </c>
      <c r="AQ30" s="1" t="s">
        <v>686</v>
      </c>
      <c r="AR30" s="1" t="s">
        <v>687</v>
      </c>
      <c r="AS30" s="1"/>
      <c r="AT30" s="1"/>
      <c r="AU30" s="1"/>
      <c r="AV30" s="1"/>
    </row>
    <row r="31" spans="1:48" ht="239.25" customHeight="1">
      <c r="A31" s="1"/>
      <c r="B31" s="8"/>
      <c r="C31" s="13" t="s">
        <v>961</v>
      </c>
      <c r="D31" s="25" t="s">
        <v>1100</v>
      </c>
      <c r="E31" s="26" t="s">
        <v>688</v>
      </c>
      <c r="F31" s="28" t="s">
        <v>473</v>
      </c>
      <c r="G31" s="17"/>
      <c r="H31" s="17"/>
      <c r="I31" s="29" t="s">
        <v>169</v>
      </c>
      <c r="J31" s="29" t="s">
        <v>0</v>
      </c>
      <c r="K31" s="17" t="s">
        <v>1169</v>
      </c>
      <c r="L31" s="29" t="s">
        <v>621</v>
      </c>
      <c r="M31" s="29" t="s">
        <v>137</v>
      </c>
      <c r="N31" s="17" t="s">
        <v>1169</v>
      </c>
      <c r="O31" s="17"/>
      <c r="P31" s="17"/>
      <c r="Q31" s="17"/>
      <c r="R31" s="17"/>
      <c r="S31" s="47">
        <v>9908</v>
      </c>
      <c r="T31" s="47">
        <v>9907.9</v>
      </c>
      <c r="U31" s="47">
        <v>11682.8</v>
      </c>
      <c r="V31" s="52">
        <v>11500</v>
      </c>
      <c r="W31" s="47"/>
      <c r="X31" s="48">
        <v>12235.3</v>
      </c>
      <c r="Y31" s="55">
        <v>12847.1</v>
      </c>
      <c r="Z31" s="27"/>
      <c r="AA31" s="1"/>
      <c r="AB31" s="1" t="s">
        <v>536</v>
      </c>
      <c r="AC31" s="1" t="s">
        <v>537</v>
      </c>
      <c r="AD31" s="1" t="s">
        <v>538</v>
      </c>
      <c r="AE31" s="1" t="s">
        <v>539</v>
      </c>
      <c r="AF31" s="1" t="s">
        <v>540</v>
      </c>
      <c r="AG31" s="1" t="s">
        <v>541</v>
      </c>
      <c r="AH31" s="1" t="s">
        <v>542</v>
      </c>
      <c r="AI31" s="1" t="s">
        <v>119</v>
      </c>
      <c r="AJ31" s="1" t="s">
        <v>200</v>
      </c>
      <c r="AK31" s="1" t="s">
        <v>478</v>
      </c>
      <c r="AL31" s="1" t="s">
        <v>479</v>
      </c>
      <c r="AM31" s="1" t="s">
        <v>942</v>
      </c>
      <c r="AN31" s="1" t="s">
        <v>918</v>
      </c>
      <c r="AO31" s="1" t="s">
        <v>919</v>
      </c>
      <c r="AP31" s="1" t="s">
        <v>1011</v>
      </c>
      <c r="AQ31" s="1" t="s">
        <v>819</v>
      </c>
      <c r="AR31" s="1" t="s">
        <v>820</v>
      </c>
      <c r="AS31" s="1"/>
      <c r="AT31" s="1"/>
      <c r="AU31" s="1"/>
      <c r="AV31" s="1"/>
    </row>
    <row r="32" spans="1:48" ht="257.25" customHeight="1">
      <c r="A32" s="1"/>
      <c r="B32" s="8"/>
      <c r="C32" s="13"/>
      <c r="D32" s="25" t="s">
        <v>1100</v>
      </c>
      <c r="E32" s="26" t="s">
        <v>688</v>
      </c>
      <c r="F32" s="28" t="s">
        <v>599</v>
      </c>
      <c r="G32" s="17"/>
      <c r="H32" s="17"/>
      <c r="I32" s="29" t="s">
        <v>169</v>
      </c>
      <c r="J32" s="29" t="s">
        <v>0</v>
      </c>
      <c r="K32" s="17" t="s">
        <v>1169</v>
      </c>
      <c r="L32" s="29" t="s">
        <v>621</v>
      </c>
      <c r="M32" s="29"/>
      <c r="N32" s="17"/>
      <c r="O32" s="17"/>
      <c r="P32" s="17"/>
      <c r="Q32" s="17"/>
      <c r="R32" s="17"/>
      <c r="S32" s="47">
        <v>22032.3</v>
      </c>
      <c r="T32" s="47">
        <v>22025.4</v>
      </c>
      <c r="U32" s="47">
        <v>22131.3</v>
      </c>
      <c r="V32" s="52">
        <v>16840</v>
      </c>
      <c r="W32" s="47"/>
      <c r="X32" s="48">
        <v>17802.5</v>
      </c>
      <c r="Y32" s="55">
        <v>18692.6</v>
      </c>
      <c r="Z32" s="27"/>
      <c r="AA32" s="1"/>
      <c r="AB32" s="1"/>
      <c r="AC32" s="1"/>
      <c r="AD32" s="1"/>
      <c r="AE32" s="1"/>
      <c r="AF32" s="1"/>
      <c r="AG32" s="1"/>
      <c r="AH32" s="1"/>
      <c r="AI32" s="1"/>
      <c r="AJ32" s="1"/>
      <c r="AK32" s="1"/>
      <c r="AL32" s="1"/>
      <c r="AM32" s="1"/>
      <c r="AN32" s="1"/>
      <c r="AO32" s="1"/>
      <c r="AP32" s="1"/>
      <c r="AQ32" s="1"/>
      <c r="AR32" s="1"/>
      <c r="AS32" s="1"/>
      <c r="AT32" s="1"/>
      <c r="AU32" s="1"/>
      <c r="AV32" s="1"/>
    </row>
    <row r="33" spans="1:48" ht="258.75" customHeight="1">
      <c r="A33" s="1"/>
      <c r="B33" s="8"/>
      <c r="C33" s="13"/>
      <c r="D33" s="25" t="s">
        <v>1100</v>
      </c>
      <c r="E33" s="26" t="s">
        <v>688</v>
      </c>
      <c r="F33" s="28" t="s">
        <v>426</v>
      </c>
      <c r="G33" s="17"/>
      <c r="H33" s="17"/>
      <c r="I33" s="29" t="s">
        <v>169</v>
      </c>
      <c r="J33" s="29" t="s">
        <v>0</v>
      </c>
      <c r="K33" s="17" t="s">
        <v>1169</v>
      </c>
      <c r="L33" s="29" t="s">
        <v>621</v>
      </c>
      <c r="M33" s="29"/>
      <c r="N33" s="17"/>
      <c r="O33" s="17"/>
      <c r="P33" s="17"/>
      <c r="Q33" s="17"/>
      <c r="R33" s="17"/>
      <c r="S33" s="47">
        <v>1809</v>
      </c>
      <c r="T33" s="47">
        <v>1800.5</v>
      </c>
      <c r="U33" s="47">
        <v>1665.7</v>
      </c>
      <c r="V33" s="52">
        <v>1700</v>
      </c>
      <c r="W33" s="47"/>
      <c r="X33" s="48">
        <v>1927.1</v>
      </c>
      <c r="Y33" s="55">
        <v>2023.4</v>
      </c>
      <c r="Z33" s="27"/>
      <c r="AA33" s="1"/>
      <c r="AB33" s="1"/>
      <c r="AC33" s="1"/>
      <c r="AD33" s="1"/>
      <c r="AE33" s="1"/>
      <c r="AF33" s="1"/>
      <c r="AG33" s="1"/>
      <c r="AH33" s="1"/>
      <c r="AI33" s="1"/>
      <c r="AJ33" s="1"/>
      <c r="AK33" s="1"/>
      <c r="AL33" s="1"/>
      <c r="AM33" s="1"/>
      <c r="AN33" s="1"/>
      <c r="AO33" s="1"/>
      <c r="AP33" s="1"/>
      <c r="AQ33" s="1"/>
      <c r="AR33" s="1"/>
      <c r="AS33" s="1"/>
      <c r="AT33" s="1"/>
      <c r="AU33" s="1"/>
      <c r="AV33" s="1"/>
    </row>
    <row r="34" spans="1:48" ht="273.75" customHeight="1">
      <c r="A34" s="1"/>
      <c r="B34" s="8"/>
      <c r="C34" s="13"/>
      <c r="D34" s="25" t="s">
        <v>1100</v>
      </c>
      <c r="E34" s="26" t="s">
        <v>688</v>
      </c>
      <c r="F34" s="28" t="s">
        <v>427</v>
      </c>
      <c r="G34" s="17"/>
      <c r="H34" s="17"/>
      <c r="I34" s="29" t="s">
        <v>169</v>
      </c>
      <c r="J34" s="29" t="s">
        <v>0</v>
      </c>
      <c r="K34" s="17" t="s">
        <v>1169</v>
      </c>
      <c r="L34" s="29" t="s">
        <v>621</v>
      </c>
      <c r="M34" s="29"/>
      <c r="N34" s="17"/>
      <c r="O34" s="17"/>
      <c r="P34" s="17"/>
      <c r="Q34" s="17"/>
      <c r="R34" s="17"/>
      <c r="S34" s="47">
        <v>3888.2</v>
      </c>
      <c r="T34" s="47">
        <v>3888.2</v>
      </c>
      <c r="U34" s="47">
        <v>4177.9</v>
      </c>
      <c r="V34" s="52">
        <v>3900</v>
      </c>
      <c r="W34" s="47"/>
      <c r="X34" s="48">
        <v>4762</v>
      </c>
      <c r="Y34" s="55">
        <v>5000.1</v>
      </c>
      <c r="Z34" s="27"/>
      <c r="AA34" s="1"/>
      <c r="AB34" s="1"/>
      <c r="AC34" s="1"/>
      <c r="AD34" s="1"/>
      <c r="AE34" s="1"/>
      <c r="AF34" s="1"/>
      <c r="AG34" s="1"/>
      <c r="AH34" s="1"/>
      <c r="AI34" s="1"/>
      <c r="AJ34" s="1"/>
      <c r="AK34" s="1"/>
      <c r="AL34" s="1"/>
      <c r="AM34" s="1"/>
      <c r="AN34" s="1"/>
      <c r="AO34" s="1"/>
      <c r="AP34" s="1"/>
      <c r="AQ34" s="1"/>
      <c r="AR34" s="1"/>
      <c r="AS34" s="1"/>
      <c r="AT34" s="1"/>
      <c r="AU34" s="1"/>
      <c r="AV34" s="1"/>
    </row>
    <row r="35" spans="1:48" ht="159" customHeight="1">
      <c r="A35" s="1"/>
      <c r="B35" s="7"/>
      <c r="C35" s="13" t="s">
        <v>962</v>
      </c>
      <c r="D35" s="25" t="s">
        <v>502</v>
      </c>
      <c r="E35" s="26" t="s">
        <v>878</v>
      </c>
      <c r="F35" s="28" t="s">
        <v>474</v>
      </c>
      <c r="G35" s="17"/>
      <c r="H35" s="17"/>
      <c r="I35" s="29" t="s">
        <v>892</v>
      </c>
      <c r="J35" s="29" t="s">
        <v>138</v>
      </c>
      <c r="K35" s="17" t="s">
        <v>1169</v>
      </c>
      <c r="L35" s="29" t="s">
        <v>1204</v>
      </c>
      <c r="M35" s="29" t="s">
        <v>139</v>
      </c>
      <c r="N35" s="17" t="s">
        <v>1169</v>
      </c>
      <c r="O35" s="17"/>
      <c r="P35" s="17"/>
      <c r="Q35" s="17"/>
      <c r="R35" s="17"/>
      <c r="S35" s="47">
        <v>1956.9</v>
      </c>
      <c r="T35" s="47">
        <v>1826</v>
      </c>
      <c r="U35" s="47">
        <v>1662.7</v>
      </c>
      <c r="V35" s="52">
        <v>0</v>
      </c>
      <c r="W35" s="47"/>
      <c r="X35" s="48">
        <v>0</v>
      </c>
      <c r="Y35" s="55">
        <v>0</v>
      </c>
      <c r="Z35" s="27"/>
      <c r="AA35" s="1"/>
      <c r="AB35" s="1" t="s">
        <v>879</v>
      </c>
      <c r="AC35" s="1" t="s">
        <v>880</v>
      </c>
      <c r="AD35" s="1" t="s">
        <v>385</v>
      </c>
      <c r="AE35" s="1" t="s">
        <v>696</v>
      </c>
      <c r="AF35" s="1" t="s">
        <v>15</v>
      </c>
      <c r="AG35" s="1" t="s">
        <v>821</v>
      </c>
      <c r="AH35" s="1" t="s">
        <v>560</v>
      </c>
      <c r="AI35" s="1" t="s">
        <v>120</v>
      </c>
      <c r="AJ35" s="1" t="s">
        <v>121</v>
      </c>
      <c r="AK35" s="1" t="s">
        <v>122</v>
      </c>
      <c r="AL35" s="1" t="s">
        <v>123</v>
      </c>
      <c r="AM35" s="1" t="s">
        <v>124</v>
      </c>
      <c r="AN35" s="1" t="s">
        <v>16</v>
      </c>
      <c r="AO35" s="1" t="s">
        <v>17</v>
      </c>
      <c r="AP35" s="1" t="s">
        <v>18</v>
      </c>
      <c r="AQ35" s="1" t="s">
        <v>19</v>
      </c>
      <c r="AR35" s="1" t="s">
        <v>642</v>
      </c>
      <c r="AS35" s="1"/>
      <c r="AT35" s="1"/>
      <c r="AU35" s="1"/>
      <c r="AV35" s="1"/>
    </row>
    <row r="36" spans="1:48" ht="171" customHeight="1">
      <c r="A36" s="1"/>
      <c r="B36" s="7"/>
      <c r="C36" s="13"/>
      <c r="D36" s="25" t="s">
        <v>502</v>
      </c>
      <c r="E36" s="26" t="s">
        <v>878</v>
      </c>
      <c r="F36" s="28" t="s">
        <v>428</v>
      </c>
      <c r="G36" s="17"/>
      <c r="H36" s="17"/>
      <c r="I36" s="29" t="s">
        <v>892</v>
      </c>
      <c r="J36" s="29" t="s">
        <v>138</v>
      </c>
      <c r="K36" s="17" t="s">
        <v>1169</v>
      </c>
      <c r="L36" s="29" t="s">
        <v>1204</v>
      </c>
      <c r="M36" s="29"/>
      <c r="N36" s="17"/>
      <c r="O36" s="17"/>
      <c r="P36" s="17"/>
      <c r="Q36" s="17"/>
      <c r="R36" s="17"/>
      <c r="S36" s="47">
        <v>9855.5</v>
      </c>
      <c r="T36" s="47">
        <v>9807.9</v>
      </c>
      <c r="U36" s="47">
        <v>10208.2</v>
      </c>
      <c r="V36" s="52">
        <v>0</v>
      </c>
      <c r="W36" s="47"/>
      <c r="X36" s="48">
        <v>0</v>
      </c>
      <c r="Y36" s="55">
        <v>0</v>
      </c>
      <c r="Z36" s="27"/>
      <c r="AA36" s="1"/>
      <c r="AB36" s="1"/>
      <c r="AC36" s="1"/>
      <c r="AD36" s="1"/>
      <c r="AE36" s="1"/>
      <c r="AF36" s="1"/>
      <c r="AG36" s="1"/>
      <c r="AH36" s="1"/>
      <c r="AI36" s="1"/>
      <c r="AJ36" s="1"/>
      <c r="AK36" s="1"/>
      <c r="AL36" s="1"/>
      <c r="AM36" s="1"/>
      <c r="AN36" s="1"/>
      <c r="AO36" s="1"/>
      <c r="AP36" s="1"/>
      <c r="AQ36" s="1"/>
      <c r="AR36" s="1"/>
      <c r="AS36" s="1"/>
      <c r="AT36" s="1"/>
      <c r="AU36" s="1"/>
      <c r="AV36" s="1"/>
    </row>
    <row r="37" spans="1:48" ht="148.5" customHeight="1">
      <c r="A37" s="1"/>
      <c r="B37" s="7"/>
      <c r="C37" s="13"/>
      <c r="D37" s="25" t="s">
        <v>502</v>
      </c>
      <c r="E37" s="26" t="s">
        <v>878</v>
      </c>
      <c r="F37" s="28" t="s">
        <v>945</v>
      </c>
      <c r="G37" s="17"/>
      <c r="H37" s="17"/>
      <c r="I37" s="29" t="s">
        <v>892</v>
      </c>
      <c r="J37" s="29" t="s">
        <v>138</v>
      </c>
      <c r="K37" s="17" t="s">
        <v>1169</v>
      </c>
      <c r="L37" s="29" t="s">
        <v>1204</v>
      </c>
      <c r="M37" s="29"/>
      <c r="N37" s="17"/>
      <c r="O37" s="17"/>
      <c r="P37" s="17"/>
      <c r="Q37" s="17"/>
      <c r="R37" s="17"/>
      <c r="S37" s="47">
        <v>4097.9</v>
      </c>
      <c r="T37" s="47">
        <v>4097.9</v>
      </c>
      <c r="U37" s="47">
        <v>4453.8</v>
      </c>
      <c r="V37" s="52">
        <v>0</v>
      </c>
      <c r="W37" s="47"/>
      <c r="X37" s="48">
        <v>0</v>
      </c>
      <c r="Y37" s="55">
        <v>0</v>
      </c>
      <c r="Z37" s="27"/>
      <c r="AA37" s="1"/>
      <c r="AB37" s="1"/>
      <c r="AC37" s="1"/>
      <c r="AD37" s="1"/>
      <c r="AE37" s="1"/>
      <c r="AF37" s="1"/>
      <c r="AG37" s="1"/>
      <c r="AH37" s="1"/>
      <c r="AI37" s="1"/>
      <c r="AJ37" s="1"/>
      <c r="AK37" s="1"/>
      <c r="AL37" s="1"/>
      <c r="AM37" s="1"/>
      <c r="AN37" s="1"/>
      <c r="AO37" s="1"/>
      <c r="AP37" s="1"/>
      <c r="AQ37" s="1"/>
      <c r="AR37" s="1"/>
      <c r="AS37" s="1"/>
      <c r="AT37" s="1"/>
      <c r="AU37" s="1"/>
      <c r="AV37" s="1"/>
    </row>
    <row r="38" spans="1:48" ht="180" customHeight="1">
      <c r="A38" s="1"/>
      <c r="B38" s="7"/>
      <c r="C38" s="13"/>
      <c r="D38" s="25" t="s">
        <v>502</v>
      </c>
      <c r="E38" s="26" t="s">
        <v>878</v>
      </c>
      <c r="F38" s="28" t="s">
        <v>429</v>
      </c>
      <c r="G38" s="17"/>
      <c r="H38" s="17"/>
      <c r="I38" s="29" t="s">
        <v>892</v>
      </c>
      <c r="J38" s="29" t="s">
        <v>138</v>
      </c>
      <c r="K38" s="17" t="s">
        <v>1169</v>
      </c>
      <c r="L38" s="29" t="s">
        <v>1204</v>
      </c>
      <c r="M38" s="29"/>
      <c r="N38" s="17"/>
      <c r="O38" s="17"/>
      <c r="P38" s="17"/>
      <c r="Q38" s="17"/>
      <c r="R38" s="17"/>
      <c r="S38" s="47">
        <v>0</v>
      </c>
      <c r="T38" s="47">
        <v>0</v>
      </c>
      <c r="U38" s="47">
        <v>0</v>
      </c>
      <c r="V38" s="52">
        <v>0</v>
      </c>
      <c r="W38" s="47"/>
      <c r="X38" s="48">
        <v>0</v>
      </c>
      <c r="Y38" s="55">
        <f>X38*108.5%</f>
        <v>0</v>
      </c>
      <c r="Z38" s="27"/>
      <c r="AA38" s="1"/>
      <c r="AB38" s="1"/>
      <c r="AC38" s="1"/>
      <c r="AD38" s="1"/>
      <c r="AE38" s="1"/>
      <c r="AF38" s="1"/>
      <c r="AG38" s="1"/>
      <c r="AH38" s="1"/>
      <c r="AI38" s="1"/>
      <c r="AJ38" s="1"/>
      <c r="AK38" s="1"/>
      <c r="AL38" s="1"/>
      <c r="AM38" s="1"/>
      <c r="AN38" s="1"/>
      <c r="AO38" s="1"/>
      <c r="AP38" s="1"/>
      <c r="AQ38" s="1"/>
      <c r="AR38" s="1"/>
      <c r="AS38" s="1"/>
      <c r="AT38" s="1"/>
      <c r="AU38" s="1"/>
      <c r="AV38" s="1"/>
    </row>
    <row r="39" spans="1:48" ht="163.5" customHeight="1">
      <c r="A39" s="1"/>
      <c r="B39" s="7"/>
      <c r="C39" s="13"/>
      <c r="D39" s="25" t="s">
        <v>502</v>
      </c>
      <c r="E39" s="26" t="s">
        <v>878</v>
      </c>
      <c r="F39" s="28" t="s">
        <v>701</v>
      </c>
      <c r="G39" s="17"/>
      <c r="H39" s="17"/>
      <c r="I39" s="29" t="s">
        <v>892</v>
      </c>
      <c r="J39" s="29" t="s">
        <v>138</v>
      </c>
      <c r="K39" s="17" t="s">
        <v>1169</v>
      </c>
      <c r="L39" s="29" t="s">
        <v>1204</v>
      </c>
      <c r="M39" s="29"/>
      <c r="N39" s="17"/>
      <c r="O39" s="17"/>
      <c r="P39" s="17"/>
      <c r="Q39" s="17"/>
      <c r="R39" s="17"/>
      <c r="S39" s="47">
        <v>14866.8</v>
      </c>
      <c r="T39" s="47">
        <v>14866.8</v>
      </c>
      <c r="U39" s="47">
        <v>0</v>
      </c>
      <c r="V39" s="52">
        <v>0</v>
      </c>
      <c r="W39" s="47"/>
      <c r="X39" s="48">
        <v>0</v>
      </c>
      <c r="Y39" s="55">
        <f>X39*108.5%</f>
        <v>0</v>
      </c>
      <c r="Z39" s="27"/>
      <c r="AA39" s="1"/>
      <c r="AB39" s="1"/>
      <c r="AC39" s="1"/>
      <c r="AD39" s="1"/>
      <c r="AE39" s="1"/>
      <c r="AF39" s="1"/>
      <c r="AG39" s="1"/>
      <c r="AH39" s="1"/>
      <c r="AI39" s="1"/>
      <c r="AJ39" s="1"/>
      <c r="AK39" s="1"/>
      <c r="AL39" s="1"/>
      <c r="AM39" s="1"/>
      <c r="AN39" s="1"/>
      <c r="AO39" s="1"/>
      <c r="AP39" s="1"/>
      <c r="AQ39" s="1"/>
      <c r="AR39" s="1"/>
      <c r="AS39" s="1"/>
      <c r="AT39" s="1"/>
      <c r="AU39" s="1"/>
      <c r="AV39" s="1"/>
    </row>
    <row r="40" spans="1:48" ht="37.5">
      <c r="A40" s="1"/>
      <c r="B40" s="8"/>
      <c r="C40" s="13" t="s">
        <v>963</v>
      </c>
      <c r="D40" s="25" t="s">
        <v>503</v>
      </c>
      <c r="E40" s="26" t="s">
        <v>643</v>
      </c>
      <c r="F40" s="28"/>
      <c r="G40" s="17"/>
      <c r="H40" s="17"/>
      <c r="I40" s="29"/>
      <c r="J40" s="29"/>
      <c r="K40" s="17"/>
      <c r="L40" s="29"/>
      <c r="M40" s="29"/>
      <c r="N40" s="17"/>
      <c r="O40" s="17"/>
      <c r="P40" s="17"/>
      <c r="Q40" s="17"/>
      <c r="R40" s="17"/>
      <c r="S40" s="47">
        <v>0</v>
      </c>
      <c r="T40" s="47">
        <v>0</v>
      </c>
      <c r="U40" s="47">
        <v>0</v>
      </c>
      <c r="V40" s="50">
        <v>0</v>
      </c>
      <c r="W40" s="47"/>
      <c r="X40" s="48">
        <v>0</v>
      </c>
      <c r="Y40" s="55">
        <v>0</v>
      </c>
      <c r="Z40" s="27"/>
      <c r="AA40" s="1"/>
      <c r="AB40" s="1" t="s">
        <v>644</v>
      </c>
      <c r="AC40" s="1" t="s">
        <v>645</v>
      </c>
      <c r="AD40" s="1" t="s">
        <v>646</v>
      </c>
      <c r="AE40" s="1" t="s">
        <v>647</v>
      </c>
      <c r="AF40" s="1" t="s">
        <v>648</v>
      </c>
      <c r="AG40" s="1" t="s">
        <v>352</v>
      </c>
      <c r="AH40" s="1" t="s">
        <v>353</v>
      </c>
      <c r="AI40" s="1" t="s">
        <v>354</v>
      </c>
      <c r="AJ40" s="1" t="s">
        <v>355</v>
      </c>
      <c r="AK40" s="1" t="s">
        <v>356</v>
      </c>
      <c r="AL40" s="1" t="s">
        <v>357</v>
      </c>
      <c r="AM40" s="1" t="s">
        <v>358</v>
      </c>
      <c r="AN40" s="1" t="s">
        <v>359</v>
      </c>
      <c r="AO40" s="1" t="s">
        <v>1035</v>
      </c>
      <c r="AP40" s="1" t="s">
        <v>1036</v>
      </c>
      <c r="AQ40" s="1" t="s">
        <v>1045</v>
      </c>
      <c r="AR40" s="1" t="s">
        <v>1046</v>
      </c>
      <c r="AS40" s="1"/>
      <c r="AT40" s="1"/>
      <c r="AU40" s="1"/>
      <c r="AV40" s="1"/>
    </row>
    <row r="41" spans="1:48" ht="48" customHeight="1">
      <c r="A41" s="1"/>
      <c r="B41" s="8"/>
      <c r="C41" s="13" t="s">
        <v>964</v>
      </c>
      <c r="D41" s="25" t="s">
        <v>197</v>
      </c>
      <c r="E41" s="26" t="s">
        <v>362</v>
      </c>
      <c r="F41" s="28"/>
      <c r="G41" s="17"/>
      <c r="H41" s="17"/>
      <c r="I41" s="29"/>
      <c r="J41" s="29"/>
      <c r="K41" s="17"/>
      <c r="L41" s="29"/>
      <c r="M41" s="29"/>
      <c r="N41" s="17"/>
      <c r="O41" s="17"/>
      <c r="P41" s="17"/>
      <c r="Q41" s="17"/>
      <c r="R41" s="17"/>
      <c r="S41" s="47">
        <v>0</v>
      </c>
      <c r="T41" s="47">
        <v>0</v>
      </c>
      <c r="U41" s="47">
        <v>0</v>
      </c>
      <c r="V41" s="50">
        <v>0</v>
      </c>
      <c r="W41" s="47"/>
      <c r="X41" s="48">
        <v>0</v>
      </c>
      <c r="Y41" s="55">
        <v>0</v>
      </c>
      <c r="Z41" s="27"/>
      <c r="AA41" s="1"/>
      <c r="AB41" s="1" t="s">
        <v>363</v>
      </c>
      <c r="AC41" s="1" t="s">
        <v>364</v>
      </c>
      <c r="AD41" s="1" t="s">
        <v>365</v>
      </c>
      <c r="AE41" s="1" t="s">
        <v>366</v>
      </c>
      <c r="AF41" s="1" t="s">
        <v>367</v>
      </c>
      <c r="AG41" s="1" t="s">
        <v>368</v>
      </c>
      <c r="AH41" s="1" t="s">
        <v>206</v>
      </c>
      <c r="AI41" s="1" t="s">
        <v>80</v>
      </c>
      <c r="AJ41" s="1" t="s">
        <v>81</v>
      </c>
      <c r="AK41" s="1" t="s">
        <v>665</v>
      </c>
      <c r="AL41" s="1" t="s">
        <v>666</v>
      </c>
      <c r="AM41" s="1" t="s">
        <v>920</v>
      </c>
      <c r="AN41" s="1" t="s">
        <v>921</v>
      </c>
      <c r="AO41" s="1" t="s">
        <v>922</v>
      </c>
      <c r="AP41" s="1" t="s">
        <v>923</v>
      </c>
      <c r="AQ41" s="1" t="s">
        <v>924</v>
      </c>
      <c r="AR41" s="1" t="s">
        <v>925</v>
      </c>
      <c r="AS41" s="1"/>
      <c r="AT41" s="1"/>
      <c r="AU41" s="1"/>
      <c r="AV41" s="1"/>
    </row>
    <row r="42" spans="1:48" ht="259.5" customHeight="1">
      <c r="A42" s="1"/>
      <c r="B42" s="8"/>
      <c r="C42" s="13" t="s">
        <v>965</v>
      </c>
      <c r="D42" s="25" t="s">
        <v>392</v>
      </c>
      <c r="E42" s="26" t="s">
        <v>926</v>
      </c>
      <c r="F42" s="28" t="s">
        <v>943</v>
      </c>
      <c r="G42" s="17"/>
      <c r="H42" s="17"/>
      <c r="I42" s="29" t="s">
        <v>892</v>
      </c>
      <c r="J42" s="29"/>
      <c r="K42" s="17"/>
      <c r="L42" s="29"/>
      <c r="M42" s="29"/>
      <c r="N42" s="17"/>
      <c r="O42" s="17"/>
      <c r="P42" s="17"/>
      <c r="Q42" s="17"/>
      <c r="R42" s="17"/>
      <c r="S42" s="47">
        <v>200</v>
      </c>
      <c r="T42" s="47">
        <v>197.9</v>
      </c>
      <c r="U42" s="47">
        <v>200</v>
      </c>
      <c r="V42" s="50">
        <v>400</v>
      </c>
      <c r="W42" s="47"/>
      <c r="X42" s="48">
        <v>623.4</v>
      </c>
      <c r="Y42" s="55">
        <v>654.6</v>
      </c>
      <c r="Z42" s="27"/>
      <c r="AA42" s="1"/>
      <c r="AB42" s="1" t="s">
        <v>96</v>
      </c>
      <c r="AC42" s="1" t="s">
        <v>575</v>
      </c>
      <c r="AD42" s="1" t="s">
        <v>670</v>
      </c>
      <c r="AE42" s="1" t="s">
        <v>703</v>
      </c>
      <c r="AF42" s="1" t="s">
        <v>704</v>
      </c>
      <c r="AG42" s="1" t="s">
        <v>186</v>
      </c>
      <c r="AH42" s="1" t="s">
        <v>187</v>
      </c>
      <c r="AI42" s="1" t="s">
        <v>188</v>
      </c>
      <c r="AJ42" s="1" t="s">
        <v>189</v>
      </c>
      <c r="AK42" s="1" t="s">
        <v>867</v>
      </c>
      <c r="AL42" s="1" t="s">
        <v>868</v>
      </c>
      <c r="AM42" s="1" t="s">
        <v>869</v>
      </c>
      <c r="AN42" s="1" t="s">
        <v>580</v>
      </c>
      <c r="AO42" s="1" t="s">
        <v>581</v>
      </c>
      <c r="AP42" s="1" t="s">
        <v>582</v>
      </c>
      <c r="AQ42" s="1" t="s">
        <v>583</v>
      </c>
      <c r="AR42" s="1" t="s">
        <v>584</v>
      </c>
      <c r="AS42" s="1"/>
      <c r="AT42" s="1"/>
      <c r="AU42" s="1"/>
      <c r="AV42" s="1"/>
    </row>
    <row r="43" spans="1:48" ht="200.25" customHeight="1">
      <c r="A43" s="1"/>
      <c r="B43" s="8"/>
      <c r="C43" s="13" t="s">
        <v>966</v>
      </c>
      <c r="D43" s="25" t="s">
        <v>1171</v>
      </c>
      <c r="E43" s="26" t="s">
        <v>1172</v>
      </c>
      <c r="F43" s="28"/>
      <c r="G43" s="17"/>
      <c r="H43" s="17"/>
      <c r="I43" s="29"/>
      <c r="J43" s="29"/>
      <c r="K43" s="17"/>
      <c r="L43" s="29"/>
      <c r="M43" s="29"/>
      <c r="N43" s="17"/>
      <c r="O43" s="17"/>
      <c r="P43" s="17"/>
      <c r="Q43" s="17"/>
      <c r="R43" s="17"/>
      <c r="S43" s="59">
        <v>0</v>
      </c>
      <c r="T43" s="59">
        <v>0</v>
      </c>
      <c r="U43" s="59">
        <v>0</v>
      </c>
      <c r="V43" s="65">
        <v>0</v>
      </c>
      <c r="W43" s="59">
        <v>0</v>
      </c>
      <c r="X43" s="59">
        <v>0</v>
      </c>
      <c r="Y43" s="59">
        <v>0</v>
      </c>
      <c r="Z43" s="27"/>
      <c r="AA43" s="1"/>
      <c r="AB43" s="1" t="s">
        <v>349</v>
      </c>
      <c r="AC43" s="1" t="s">
        <v>350</v>
      </c>
      <c r="AD43" s="1" t="s">
        <v>351</v>
      </c>
      <c r="AE43" s="1" t="s">
        <v>100</v>
      </c>
      <c r="AF43" s="1" t="s">
        <v>592</v>
      </c>
      <c r="AG43" s="1" t="s">
        <v>593</v>
      </c>
      <c r="AH43" s="1" t="s">
        <v>634</v>
      </c>
      <c r="AI43" s="1" t="s">
        <v>635</v>
      </c>
      <c r="AJ43" s="1" t="s">
        <v>636</v>
      </c>
      <c r="AK43" s="1" t="s">
        <v>637</v>
      </c>
      <c r="AL43" s="1" t="s">
        <v>638</v>
      </c>
      <c r="AM43" s="1" t="s">
        <v>639</v>
      </c>
      <c r="AN43" s="1" t="s">
        <v>213</v>
      </c>
      <c r="AO43" s="1" t="s">
        <v>214</v>
      </c>
      <c r="AP43" s="1" t="s">
        <v>215</v>
      </c>
      <c r="AQ43" s="1" t="s">
        <v>1165</v>
      </c>
      <c r="AR43" s="1" t="s">
        <v>1166</v>
      </c>
      <c r="AS43" s="1"/>
      <c r="AT43" s="1"/>
      <c r="AU43" s="1"/>
      <c r="AV43" s="1"/>
    </row>
    <row r="44" spans="1:48" ht="110.25" customHeight="1">
      <c r="A44" s="1"/>
      <c r="B44" s="8"/>
      <c r="C44" s="13" t="s">
        <v>967</v>
      </c>
      <c r="D44" s="25" t="s">
        <v>198</v>
      </c>
      <c r="E44" s="26" t="s">
        <v>557</v>
      </c>
      <c r="F44" s="28" t="s">
        <v>46</v>
      </c>
      <c r="G44" s="17"/>
      <c r="H44" s="17"/>
      <c r="I44" s="29" t="s">
        <v>169</v>
      </c>
      <c r="J44" s="29" t="s">
        <v>91</v>
      </c>
      <c r="K44" s="17" t="s">
        <v>1169</v>
      </c>
      <c r="L44" s="29" t="s">
        <v>621</v>
      </c>
      <c r="M44" s="29" t="s">
        <v>92</v>
      </c>
      <c r="N44" s="17" t="s">
        <v>1169</v>
      </c>
      <c r="O44" s="17"/>
      <c r="P44" s="17"/>
      <c r="Q44" s="17"/>
      <c r="R44" s="17"/>
      <c r="S44" s="47" t="s">
        <v>47</v>
      </c>
      <c r="T44" s="47" t="s">
        <v>228</v>
      </c>
      <c r="U44" s="47" t="s">
        <v>259</v>
      </c>
      <c r="V44" s="47" t="s">
        <v>260</v>
      </c>
      <c r="W44" s="47"/>
      <c r="X44" s="47" t="s">
        <v>48</v>
      </c>
      <c r="Y44" s="47" t="s">
        <v>229</v>
      </c>
      <c r="Z44" s="27"/>
      <c r="AA44" s="1"/>
      <c r="AB44" s="1" t="s">
        <v>1174</v>
      </c>
      <c r="AC44" s="1" t="s">
        <v>1175</v>
      </c>
      <c r="AD44" s="1" t="s">
        <v>556</v>
      </c>
      <c r="AE44" s="1" t="s">
        <v>822</v>
      </c>
      <c r="AF44" s="1" t="s">
        <v>823</v>
      </c>
      <c r="AG44" s="1" t="s">
        <v>1163</v>
      </c>
      <c r="AH44" s="1" t="s">
        <v>1164</v>
      </c>
      <c r="AI44" s="1" t="s">
        <v>316</v>
      </c>
      <c r="AJ44" s="1" t="s">
        <v>317</v>
      </c>
      <c r="AK44" s="1" t="s">
        <v>318</v>
      </c>
      <c r="AL44" s="1" t="s">
        <v>319</v>
      </c>
      <c r="AM44" s="1" t="s">
        <v>320</v>
      </c>
      <c r="AN44" s="1" t="s">
        <v>321</v>
      </c>
      <c r="AO44" s="1" t="s">
        <v>322</v>
      </c>
      <c r="AP44" s="1" t="s">
        <v>1111</v>
      </c>
      <c r="AQ44" s="1" t="s">
        <v>981</v>
      </c>
      <c r="AR44" s="1" t="s">
        <v>1055</v>
      </c>
      <c r="AS44" s="1"/>
      <c r="AT44" s="1"/>
      <c r="AU44" s="1"/>
      <c r="AV44" s="1"/>
    </row>
    <row r="45" spans="1:48" ht="62.25" customHeight="1">
      <c r="A45" s="1"/>
      <c r="B45" s="8"/>
      <c r="C45" s="13" t="s">
        <v>331</v>
      </c>
      <c r="D45" s="25" t="s">
        <v>1149</v>
      </c>
      <c r="E45" s="26" t="s">
        <v>1056</v>
      </c>
      <c r="F45" s="28"/>
      <c r="G45" s="17"/>
      <c r="H45" s="17"/>
      <c r="I45" s="29"/>
      <c r="J45" s="29"/>
      <c r="K45" s="17"/>
      <c r="L45" s="29"/>
      <c r="M45" s="29"/>
      <c r="N45" s="17"/>
      <c r="O45" s="17"/>
      <c r="P45" s="17"/>
      <c r="Q45" s="17"/>
      <c r="R45" s="17"/>
      <c r="S45" s="46">
        <v>0</v>
      </c>
      <c r="T45" s="46">
        <v>0</v>
      </c>
      <c r="U45" s="45">
        <v>0</v>
      </c>
      <c r="V45" s="47">
        <v>0</v>
      </c>
      <c r="W45" s="49"/>
      <c r="X45" s="48">
        <v>0</v>
      </c>
      <c r="Y45" s="55">
        <f>X45*108.5%</f>
        <v>0</v>
      </c>
      <c r="Z45" s="27"/>
      <c r="AA45" s="1"/>
      <c r="AB45" s="1" t="s">
        <v>1057</v>
      </c>
      <c r="AC45" s="1" t="s">
        <v>979</v>
      </c>
      <c r="AD45" s="1" t="s">
        <v>980</v>
      </c>
      <c r="AE45" s="1" t="s">
        <v>1081</v>
      </c>
      <c r="AF45" s="1" t="s">
        <v>915</v>
      </c>
      <c r="AG45" s="1" t="s">
        <v>916</v>
      </c>
      <c r="AH45" s="1" t="s">
        <v>917</v>
      </c>
      <c r="AI45" s="1" t="s">
        <v>315</v>
      </c>
      <c r="AJ45" s="1" t="s">
        <v>467</v>
      </c>
      <c r="AK45" s="1" t="s">
        <v>85</v>
      </c>
      <c r="AL45" s="1" t="s">
        <v>86</v>
      </c>
      <c r="AM45" s="1" t="s">
        <v>87</v>
      </c>
      <c r="AN45" s="1" t="s">
        <v>88</v>
      </c>
      <c r="AO45" s="1" t="s">
        <v>1065</v>
      </c>
      <c r="AP45" s="1" t="s">
        <v>1066</v>
      </c>
      <c r="AQ45" s="1" t="s">
        <v>1067</v>
      </c>
      <c r="AR45" s="1" t="s">
        <v>1068</v>
      </c>
      <c r="AS45" s="1"/>
      <c r="AT45" s="1"/>
      <c r="AU45" s="1"/>
      <c r="AV45" s="1"/>
    </row>
    <row r="46" spans="1:48" ht="87" customHeight="1">
      <c r="A46" s="1"/>
      <c r="B46" s="7"/>
      <c r="C46" s="13" t="s">
        <v>332</v>
      </c>
      <c r="D46" s="25" t="s">
        <v>480</v>
      </c>
      <c r="E46" s="26" t="s">
        <v>1069</v>
      </c>
      <c r="F46" s="28"/>
      <c r="G46" s="17"/>
      <c r="H46" s="17"/>
      <c r="I46" s="29"/>
      <c r="J46" s="29"/>
      <c r="K46" s="17"/>
      <c r="L46" s="29"/>
      <c r="M46" s="29"/>
      <c r="N46" s="17"/>
      <c r="O46" s="17"/>
      <c r="P46" s="17"/>
      <c r="Q46" s="17"/>
      <c r="R46" s="17"/>
      <c r="S46" s="46">
        <v>0</v>
      </c>
      <c r="T46" s="46">
        <v>0</v>
      </c>
      <c r="U46" s="45">
        <v>0</v>
      </c>
      <c r="V46" s="47">
        <v>0</v>
      </c>
      <c r="W46" s="49"/>
      <c r="X46" s="48">
        <v>0</v>
      </c>
      <c r="Y46" s="55">
        <f>X46*108.5%</f>
        <v>0</v>
      </c>
      <c r="Z46" s="27"/>
      <c r="AA46" s="1"/>
      <c r="AB46" s="1" t="s">
        <v>1070</v>
      </c>
      <c r="AC46" s="1" t="s">
        <v>1071</v>
      </c>
      <c r="AD46" s="1" t="s">
        <v>1072</v>
      </c>
      <c r="AE46" s="1" t="s">
        <v>1073</v>
      </c>
      <c r="AF46" s="1" t="s">
        <v>1074</v>
      </c>
      <c r="AG46" s="1" t="s">
        <v>1075</v>
      </c>
      <c r="AH46" s="1" t="s">
        <v>1076</v>
      </c>
      <c r="AI46" s="1" t="s">
        <v>1077</v>
      </c>
      <c r="AJ46" s="1" t="s">
        <v>493</v>
      </c>
      <c r="AK46" s="1" t="s">
        <v>494</v>
      </c>
      <c r="AL46" s="1" t="s">
        <v>495</v>
      </c>
      <c r="AM46" s="1" t="s">
        <v>114</v>
      </c>
      <c r="AN46" s="1" t="s">
        <v>987</v>
      </c>
      <c r="AO46" s="1" t="s">
        <v>1146</v>
      </c>
      <c r="AP46" s="1" t="s">
        <v>1147</v>
      </c>
      <c r="AQ46" s="1" t="s">
        <v>1148</v>
      </c>
      <c r="AR46" s="1" t="s">
        <v>790</v>
      </c>
      <c r="AS46" s="1"/>
      <c r="AT46" s="1"/>
      <c r="AU46" s="1"/>
      <c r="AV46" s="1"/>
    </row>
    <row r="47" spans="1:48" ht="129" customHeight="1">
      <c r="A47" s="1"/>
      <c r="B47" s="7"/>
      <c r="C47" s="13" t="s">
        <v>333</v>
      </c>
      <c r="D47" s="25" t="s">
        <v>865</v>
      </c>
      <c r="E47" s="26" t="s">
        <v>8</v>
      </c>
      <c r="F47" s="28" t="s">
        <v>460</v>
      </c>
      <c r="G47" s="17"/>
      <c r="H47" s="17"/>
      <c r="I47" s="29" t="s">
        <v>169</v>
      </c>
      <c r="J47" s="29" t="s">
        <v>93</v>
      </c>
      <c r="K47" s="17" t="s">
        <v>1169</v>
      </c>
      <c r="L47" s="29" t="s">
        <v>1099</v>
      </c>
      <c r="M47" s="29" t="s">
        <v>567</v>
      </c>
      <c r="N47" s="17" t="s">
        <v>568</v>
      </c>
      <c r="O47" s="17"/>
      <c r="P47" s="17"/>
      <c r="Q47" s="17"/>
      <c r="R47" s="17"/>
      <c r="S47" s="47">
        <v>1500</v>
      </c>
      <c r="T47" s="51">
        <v>1500</v>
      </c>
      <c r="U47" s="47">
        <v>1568.6</v>
      </c>
      <c r="V47" s="50">
        <v>1510</v>
      </c>
      <c r="W47" s="47"/>
      <c r="X47" s="48">
        <v>1747.3</v>
      </c>
      <c r="Y47" s="55">
        <v>1834.7</v>
      </c>
      <c r="Z47" s="27"/>
      <c r="AA47" s="1"/>
      <c r="AB47" s="1" t="s">
        <v>558</v>
      </c>
      <c r="AC47" s="1" t="s">
        <v>559</v>
      </c>
      <c r="AD47" s="1" t="s">
        <v>565</v>
      </c>
      <c r="AE47" s="1" t="s">
        <v>566</v>
      </c>
      <c r="AF47" s="1" t="s">
        <v>387</v>
      </c>
      <c r="AG47" s="1" t="s">
        <v>833</v>
      </c>
      <c r="AH47" s="1" t="s">
        <v>834</v>
      </c>
      <c r="AI47" s="1" t="s">
        <v>107</v>
      </c>
      <c r="AJ47" s="1" t="s">
        <v>83</v>
      </c>
      <c r="AK47" s="1" t="s">
        <v>84</v>
      </c>
      <c r="AL47" s="1" t="s">
        <v>1106</v>
      </c>
      <c r="AM47" s="1" t="s">
        <v>1107</v>
      </c>
      <c r="AN47" s="1" t="s">
        <v>1108</v>
      </c>
      <c r="AO47" s="1" t="s">
        <v>1109</v>
      </c>
      <c r="AP47" s="1" t="s">
        <v>1110</v>
      </c>
      <c r="AQ47" s="1" t="s">
        <v>1124</v>
      </c>
      <c r="AR47" s="1" t="s">
        <v>1125</v>
      </c>
      <c r="AS47" s="1"/>
      <c r="AT47" s="1"/>
      <c r="AU47" s="1"/>
      <c r="AV47" s="1"/>
    </row>
    <row r="48" spans="1:48" ht="146.25" customHeight="1">
      <c r="A48" s="1"/>
      <c r="B48" s="8"/>
      <c r="C48" s="13" t="s">
        <v>334</v>
      </c>
      <c r="D48" s="25" t="s">
        <v>866</v>
      </c>
      <c r="E48" s="26" t="s">
        <v>1126</v>
      </c>
      <c r="F48" s="28" t="s">
        <v>461</v>
      </c>
      <c r="G48" s="17"/>
      <c r="H48" s="17"/>
      <c r="I48" s="29" t="s">
        <v>169</v>
      </c>
      <c r="J48" s="29" t="s">
        <v>94</v>
      </c>
      <c r="K48" s="17" t="s">
        <v>1169</v>
      </c>
      <c r="L48" s="29" t="s">
        <v>621</v>
      </c>
      <c r="M48" s="29" t="s">
        <v>95</v>
      </c>
      <c r="N48" s="17" t="s">
        <v>1169</v>
      </c>
      <c r="O48" s="17"/>
      <c r="P48" s="17"/>
      <c r="Q48" s="17"/>
      <c r="R48" s="17"/>
      <c r="S48" s="47">
        <v>3155.6</v>
      </c>
      <c r="T48" s="46">
        <v>3155.6</v>
      </c>
      <c r="U48" s="47">
        <v>5076.3</v>
      </c>
      <c r="V48" s="50">
        <v>6084.1</v>
      </c>
      <c r="W48" s="47"/>
      <c r="X48" s="48">
        <v>4120.2</v>
      </c>
      <c r="Y48" s="55">
        <v>4326.2</v>
      </c>
      <c r="Z48" s="27"/>
      <c r="AA48" s="1"/>
      <c r="AB48" s="1" t="s">
        <v>1127</v>
      </c>
      <c r="AC48" s="1" t="s">
        <v>1128</v>
      </c>
      <c r="AD48" s="1" t="s">
        <v>1129</v>
      </c>
      <c r="AE48" s="1" t="s">
        <v>477</v>
      </c>
      <c r="AF48" s="1" t="s">
        <v>803</v>
      </c>
      <c r="AG48" s="1" t="s">
        <v>804</v>
      </c>
      <c r="AH48" s="1" t="s">
        <v>805</v>
      </c>
      <c r="AI48" s="1" t="s">
        <v>806</v>
      </c>
      <c r="AJ48" s="1" t="s">
        <v>103</v>
      </c>
      <c r="AK48" s="1" t="s">
        <v>104</v>
      </c>
      <c r="AL48" s="1" t="s">
        <v>105</v>
      </c>
      <c r="AM48" s="1" t="s">
        <v>106</v>
      </c>
      <c r="AN48" s="1" t="s">
        <v>738</v>
      </c>
      <c r="AO48" s="1" t="s">
        <v>739</v>
      </c>
      <c r="AP48" s="1" t="s">
        <v>434</v>
      </c>
      <c r="AQ48" s="1" t="s">
        <v>435</v>
      </c>
      <c r="AR48" s="1" t="s">
        <v>436</v>
      </c>
      <c r="AS48" s="1"/>
      <c r="AT48" s="1"/>
      <c r="AU48" s="1"/>
      <c r="AV48" s="1"/>
    </row>
    <row r="49" spans="1:48" ht="125.25" customHeight="1">
      <c r="A49" s="1"/>
      <c r="B49" s="7"/>
      <c r="C49" s="13" t="s">
        <v>335</v>
      </c>
      <c r="D49" s="25" t="s">
        <v>468</v>
      </c>
      <c r="E49" s="26" t="s">
        <v>437</v>
      </c>
      <c r="F49" s="28" t="s">
        <v>461</v>
      </c>
      <c r="G49" s="17"/>
      <c r="H49" s="17"/>
      <c r="I49" s="29" t="s">
        <v>169</v>
      </c>
      <c r="J49" s="29" t="s">
        <v>569</v>
      </c>
      <c r="K49" s="17" t="s">
        <v>1169</v>
      </c>
      <c r="L49" s="29" t="s">
        <v>621</v>
      </c>
      <c r="M49" s="29" t="s">
        <v>570</v>
      </c>
      <c r="N49" s="17" t="s">
        <v>1169</v>
      </c>
      <c r="O49" s="17"/>
      <c r="P49" s="17"/>
      <c r="Q49" s="17"/>
      <c r="R49" s="17"/>
      <c r="S49" s="47">
        <v>345.8</v>
      </c>
      <c r="T49" s="47">
        <v>345.8</v>
      </c>
      <c r="U49" s="47">
        <v>439.4</v>
      </c>
      <c r="V49" s="50">
        <v>595.9</v>
      </c>
      <c r="W49" s="47"/>
      <c r="X49" s="48">
        <v>549.2</v>
      </c>
      <c r="Y49" s="55">
        <v>576.7</v>
      </c>
      <c r="Z49" s="27"/>
      <c r="AA49" s="1"/>
      <c r="AB49" s="1" t="s">
        <v>101</v>
      </c>
      <c r="AC49" s="1" t="s">
        <v>102</v>
      </c>
      <c r="AD49" s="1" t="s">
        <v>615</v>
      </c>
      <c r="AE49" s="1" t="s">
        <v>616</v>
      </c>
      <c r="AF49" s="1" t="s">
        <v>185</v>
      </c>
      <c r="AG49" s="1" t="s">
        <v>411</v>
      </c>
      <c r="AH49" s="1" t="s">
        <v>412</v>
      </c>
      <c r="AI49" s="1" t="s">
        <v>201</v>
      </c>
      <c r="AJ49" s="1" t="s">
        <v>202</v>
      </c>
      <c r="AK49" s="1" t="s">
        <v>203</v>
      </c>
      <c r="AL49" s="1" t="s">
        <v>204</v>
      </c>
      <c r="AM49" s="1" t="s">
        <v>697</v>
      </c>
      <c r="AN49" s="1" t="s">
        <v>35</v>
      </c>
      <c r="AO49" s="1" t="s">
        <v>209</v>
      </c>
      <c r="AP49" s="1" t="s">
        <v>210</v>
      </c>
      <c r="AQ49" s="1" t="s">
        <v>658</v>
      </c>
      <c r="AR49" s="1" t="s">
        <v>659</v>
      </c>
      <c r="AS49" s="1"/>
      <c r="AT49" s="1"/>
      <c r="AU49" s="1"/>
      <c r="AV49" s="1"/>
    </row>
    <row r="50" spans="1:48" ht="102.75" customHeight="1">
      <c r="A50" s="1"/>
      <c r="B50" s="8"/>
      <c r="C50" s="13" t="s">
        <v>336</v>
      </c>
      <c r="D50" s="25" t="s">
        <v>764</v>
      </c>
      <c r="E50" s="26" t="s">
        <v>660</v>
      </c>
      <c r="F50" s="28"/>
      <c r="G50" s="17"/>
      <c r="H50" s="17"/>
      <c r="I50" s="29"/>
      <c r="J50" s="29"/>
      <c r="K50" s="17"/>
      <c r="L50" s="29"/>
      <c r="M50" s="29"/>
      <c r="N50" s="17"/>
      <c r="O50" s="17"/>
      <c r="P50" s="17"/>
      <c r="Q50" s="17"/>
      <c r="R50" s="17"/>
      <c r="S50" s="59">
        <v>0</v>
      </c>
      <c r="T50" s="59">
        <v>0</v>
      </c>
      <c r="U50" s="59">
        <v>0</v>
      </c>
      <c r="V50" s="65">
        <v>0</v>
      </c>
      <c r="W50" s="59">
        <v>0</v>
      </c>
      <c r="X50" s="59">
        <v>0</v>
      </c>
      <c r="Y50" s="59">
        <v>0</v>
      </c>
      <c r="Z50" s="27"/>
      <c r="AA50" s="1"/>
      <c r="AB50" s="1" t="s">
        <v>661</v>
      </c>
      <c r="AC50" s="1" t="s">
        <v>662</v>
      </c>
      <c r="AD50" s="1" t="s">
        <v>663</v>
      </c>
      <c r="AE50" s="1" t="s">
        <v>664</v>
      </c>
      <c r="AF50" s="1" t="s">
        <v>126</v>
      </c>
      <c r="AG50" s="1" t="s">
        <v>127</v>
      </c>
      <c r="AH50" s="1" t="s">
        <v>128</v>
      </c>
      <c r="AI50" s="1" t="s">
        <v>129</v>
      </c>
      <c r="AJ50" s="1" t="s">
        <v>130</v>
      </c>
      <c r="AK50" s="1" t="s">
        <v>751</v>
      </c>
      <c r="AL50" s="1" t="s">
        <v>27</v>
      </c>
      <c r="AM50" s="1" t="s">
        <v>28</v>
      </c>
      <c r="AN50" s="1" t="s">
        <v>29</v>
      </c>
      <c r="AO50" s="1" t="s">
        <v>30</v>
      </c>
      <c r="AP50" s="1" t="s">
        <v>31</v>
      </c>
      <c r="AQ50" s="1" t="s">
        <v>32</v>
      </c>
      <c r="AR50" s="1" t="s">
        <v>33</v>
      </c>
      <c r="AS50" s="1"/>
      <c r="AT50" s="1"/>
      <c r="AU50" s="1"/>
      <c r="AV50" s="1"/>
    </row>
    <row r="51" spans="1:48" ht="89.25" customHeight="1">
      <c r="A51" s="1"/>
      <c r="B51" s="8"/>
      <c r="C51" s="13" t="s">
        <v>337</v>
      </c>
      <c r="D51" s="25" t="s">
        <v>199</v>
      </c>
      <c r="E51" s="26" t="s">
        <v>34</v>
      </c>
      <c r="F51" s="28"/>
      <c r="G51" s="17"/>
      <c r="H51" s="17"/>
      <c r="I51" s="29"/>
      <c r="J51" s="29"/>
      <c r="K51" s="17"/>
      <c r="L51" s="29"/>
      <c r="M51" s="29"/>
      <c r="N51" s="17"/>
      <c r="O51" s="17"/>
      <c r="P51" s="17"/>
      <c r="Q51" s="17"/>
      <c r="R51" s="17"/>
      <c r="S51" s="59">
        <v>0</v>
      </c>
      <c r="T51" s="59">
        <v>0</v>
      </c>
      <c r="U51" s="59">
        <v>0</v>
      </c>
      <c r="V51" s="65">
        <v>0</v>
      </c>
      <c r="W51" s="59">
        <v>0</v>
      </c>
      <c r="X51" s="59">
        <v>0</v>
      </c>
      <c r="Y51" s="59">
        <v>0</v>
      </c>
      <c r="Z51" s="27"/>
      <c r="AA51" s="1"/>
      <c r="AB51" s="1" t="s">
        <v>377</v>
      </c>
      <c r="AC51" s="1" t="s">
        <v>1130</v>
      </c>
      <c r="AD51" s="1" t="s">
        <v>1049</v>
      </c>
      <c r="AE51" s="1" t="s">
        <v>1050</v>
      </c>
      <c r="AF51" s="1" t="s">
        <v>1051</v>
      </c>
      <c r="AG51" s="1" t="s">
        <v>1052</v>
      </c>
      <c r="AH51" s="1" t="s">
        <v>1053</v>
      </c>
      <c r="AI51" s="1" t="s">
        <v>1054</v>
      </c>
      <c r="AJ51" s="1" t="s">
        <v>145</v>
      </c>
      <c r="AK51" s="1" t="s">
        <v>146</v>
      </c>
      <c r="AL51" s="1" t="s">
        <v>147</v>
      </c>
      <c r="AM51" s="1" t="s">
        <v>388</v>
      </c>
      <c r="AN51" s="1" t="s">
        <v>1191</v>
      </c>
      <c r="AO51" s="1" t="s">
        <v>760</v>
      </c>
      <c r="AP51" s="1" t="s">
        <v>761</v>
      </c>
      <c r="AQ51" s="1" t="s">
        <v>762</v>
      </c>
      <c r="AR51" s="1" t="s">
        <v>1192</v>
      </c>
      <c r="AS51" s="1"/>
      <c r="AT51" s="1"/>
      <c r="AU51" s="1"/>
      <c r="AV51" s="1"/>
    </row>
    <row r="52" spans="1:48" ht="86.25" customHeight="1">
      <c r="A52" s="1"/>
      <c r="B52" s="8"/>
      <c r="C52" s="13" t="s">
        <v>338</v>
      </c>
      <c r="D52" s="25" t="s">
        <v>690</v>
      </c>
      <c r="E52" s="26" t="s">
        <v>1193</v>
      </c>
      <c r="F52" s="28"/>
      <c r="G52" s="17"/>
      <c r="H52" s="17"/>
      <c r="I52" s="29"/>
      <c r="J52" s="29"/>
      <c r="K52" s="17"/>
      <c r="L52" s="29"/>
      <c r="M52" s="29"/>
      <c r="N52" s="17"/>
      <c r="O52" s="17"/>
      <c r="P52" s="17"/>
      <c r="Q52" s="17"/>
      <c r="R52" s="17"/>
      <c r="S52" s="59">
        <v>0</v>
      </c>
      <c r="T52" s="59">
        <v>0</v>
      </c>
      <c r="U52" s="59">
        <v>0</v>
      </c>
      <c r="V52" s="65">
        <v>0</v>
      </c>
      <c r="W52" s="59">
        <v>0</v>
      </c>
      <c r="X52" s="59">
        <v>0</v>
      </c>
      <c r="Y52" s="59">
        <v>0</v>
      </c>
      <c r="Z52" s="27"/>
      <c r="AA52" s="1"/>
      <c r="AB52" s="1" t="s">
        <v>1194</v>
      </c>
      <c r="AC52" s="1" t="s">
        <v>741</v>
      </c>
      <c r="AD52" s="1" t="s">
        <v>742</v>
      </c>
      <c r="AE52" s="1" t="s">
        <v>743</v>
      </c>
      <c r="AF52" s="1" t="s">
        <v>744</v>
      </c>
      <c r="AG52" s="1" t="s">
        <v>745</v>
      </c>
      <c r="AH52" s="1" t="s">
        <v>776</v>
      </c>
      <c r="AI52" s="1" t="s">
        <v>777</v>
      </c>
      <c r="AJ52" s="1" t="s">
        <v>778</v>
      </c>
      <c r="AK52" s="1" t="s">
        <v>779</v>
      </c>
      <c r="AL52" s="1" t="s">
        <v>780</v>
      </c>
      <c r="AM52" s="1" t="s">
        <v>1027</v>
      </c>
      <c r="AN52" s="1" t="s">
        <v>1028</v>
      </c>
      <c r="AO52" s="1" t="s">
        <v>90</v>
      </c>
      <c r="AP52" s="1" t="s">
        <v>194</v>
      </c>
      <c r="AQ52" s="1" t="s">
        <v>413</v>
      </c>
      <c r="AR52" s="1" t="s">
        <v>414</v>
      </c>
      <c r="AS52" s="1"/>
      <c r="AT52" s="1"/>
      <c r="AU52" s="1"/>
      <c r="AV52" s="1"/>
    </row>
    <row r="53" spans="1:48" ht="84" customHeight="1">
      <c r="A53" s="1"/>
      <c r="B53" s="7"/>
      <c r="C53" s="13" t="s">
        <v>339</v>
      </c>
      <c r="D53" s="25" t="s">
        <v>464</v>
      </c>
      <c r="E53" s="26" t="s">
        <v>415</v>
      </c>
      <c r="F53" s="28"/>
      <c r="G53" s="17"/>
      <c r="H53" s="17"/>
      <c r="I53" s="29"/>
      <c r="J53" s="29"/>
      <c r="K53" s="17"/>
      <c r="L53" s="29"/>
      <c r="M53" s="29"/>
      <c r="N53" s="17"/>
      <c r="O53" s="17"/>
      <c r="P53" s="17"/>
      <c r="Q53" s="17"/>
      <c r="R53" s="17"/>
      <c r="S53" s="59">
        <v>0</v>
      </c>
      <c r="T53" s="59">
        <v>0</v>
      </c>
      <c r="U53" s="59">
        <v>0</v>
      </c>
      <c r="V53" s="65">
        <v>0</v>
      </c>
      <c r="W53" s="59">
        <v>0</v>
      </c>
      <c r="X53" s="59">
        <v>0</v>
      </c>
      <c r="Y53" s="59">
        <v>0</v>
      </c>
      <c r="Z53" s="27"/>
      <c r="AA53" s="1"/>
      <c r="AB53" s="1" t="s">
        <v>640</v>
      </c>
      <c r="AC53" s="1" t="s">
        <v>641</v>
      </c>
      <c r="AD53" s="1" t="s">
        <v>1182</v>
      </c>
      <c r="AE53" s="1" t="s">
        <v>1183</v>
      </c>
      <c r="AF53" s="1" t="s">
        <v>1184</v>
      </c>
      <c r="AG53" s="1" t="s">
        <v>1185</v>
      </c>
      <c r="AH53" s="1" t="s">
        <v>1186</v>
      </c>
      <c r="AI53" s="1" t="s">
        <v>1187</v>
      </c>
      <c r="AJ53" s="1" t="s">
        <v>1188</v>
      </c>
      <c r="AK53" s="1" t="s">
        <v>1189</v>
      </c>
      <c r="AL53" s="1" t="s">
        <v>1190</v>
      </c>
      <c r="AM53" s="1" t="s">
        <v>561</v>
      </c>
      <c r="AN53" s="1" t="s">
        <v>562</v>
      </c>
      <c r="AO53" s="1" t="s">
        <v>451</v>
      </c>
      <c r="AP53" s="1" t="s">
        <v>452</v>
      </c>
      <c r="AQ53" s="1" t="s">
        <v>453</v>
      </c>
      <c r="AR53" s="1" t="s">
        <v>454</v>
      </c>
      <c r="AS53" s="1"/>
      <c r="AT53" s="1"/>
      <c r="AU53" s="1"/>
      <c r="AV53" s="1"/>
    </row>
    <row r="54" spans="1:48" ht="72.75" customHeight="1">
      <c r="A54" s="1"/>
      <c r="B54" s="7"/>
      <c r="C54" s="13" t="s">
        <v>340</v>
      </c>
      <c r="D54" s="25" t="s">
        <v>713</v>
      </c>
      <c r="E54" s="26" t="s">
        <v>828</v>
      </c>
      <c r="F54" s="28"/>
      <c r="G54" s="17"/>
      <c r="H54" s="17"/>
      <c r="I54" s="29"/>
      <c r="J54" s="29"/>
      <c r="K54" s="17"/>
      <c r="L54" s="29"/>
      <c r="M54" s="29"/>
      <c r="N54" s="17"/>
      <c r="O54" s="17"/>
      <c r="P54" s="17"/>
      <c r="Q54" s="17"/>
      <c r="R54" s="17"/>
      <c r="S54" s="59">
        <v>0</v>
      </c>
      <c r="T54" s="59">
        <v>0</v>
      </c>
      <c r="U54" s="59">
        <v>0</v>
      </c>
      <c r="V54" s="65">
        <v>0</v>
      </c>
      <c r="W54" s="59">
        <v>0</v>
      </c>
      <c r="X54" s="59">
        <v>0</v>
      </c>
      <c r="Y54" s="59">
        <v>0</v>
      </c>
      <c r="Z54" s="27"/>
      <c r="AA54" s="1"/>
      <c r="AB54" s="1" t="s">
        <v>829</v>
      </c>
      <c r="AC54" s="1" t="s">
        <v>830</v>
      </c>
      <c r="AD54" s="1" t="s">
        <v>831</v>
      </c>
      <c r="AE54" s="1" t="s">
        <v>807</v>
      </c>
      <c r="AF54" s="1" t="s">
        <v>808</v>
      </c>
      <c r="AG54" s="1" t="s">
        <v>809</v>
      </c>
      <c r="AH54" s="1" t="s">
        <v>810</v>
      </c>
      <c r="AI54" s="1" t="s">
        <v>811</v>
      </c>
      <c r="AJ54" s="1" t="s">
        <v>216</v>
      </c>
      <c r="AK54" s="1" t="s">
        <v>617</v>
      </c>
      <c r="AL54" s="1" t="s">
        <v>618</v>
      </c>
      <c r="AM54" s="1" t="s">
        <v>619</v>
      </c>
      <c r="AN54" s="1" t="s">
        <v>620</v>
      </c>
      <c r="AO54" s="1" t="s">
        <v>396</v>
      </c>
      <c r="AP54" s="1" t="s">
        <v>1029</v>
      </c>
      <c r="AQ54" s="1" t="s">
        <v>1030</v>
      </c>
      <c r="AR54" s="1" t="s">
        <v>1031</v>
      </c>
      <c r="AS54" s="1"/>
      <c r="AT54" s="1"/>
      <c r="AU54" s="1"/>
      <c r="AV54" s="1"/>
    </row>
    <row r="55" spans="1:48" ht="192" customHeight="1">
      <c r="A55" s="1"/>
      <c r="B55" s="7"/>
      <c r="C55" s="13" t="s">
        <v>341</v>
      </c>
      <c r="D55" s="25" t="s">
        <v>71</v>
      </c>
      <c r="E55" s="26" t="s">
        <v>1032</v>
      </c>
      <c r="F55" s="28" t="s">
        <v>765</v>
      </c>
      <c r="G55" s="17"/>
      <c r="H55" s="17"/>
      <c r="I55" s="29" t="s">
        <v>169</v>
      </c>
      <c r="J55" s="29" t="s">
        <v>571</v>
      </c>
      <c r="K55" s="17" t="s">
        <v>1169</v>
      </c>
      <c r="L55" s="29" t="s">
        <v>554</v>
      </c>
      <c r="M55" s="29" t="s">
        <v>528</v>
      </c>
      <c r="N55" s="31" t="s">
        <v>529</v>
      </c>
      <c r="O55" s="17"/>
      <c r="P55" s="17"/>
      <c r="Q55" s="17"/>
      <c r="R55" s="17"/>
      <c r="S55" s="47">
        <v>295</v>
      </c>
      <c r="T55" s="47">
        <v>289.8</v>
      </c>
      <c r="U55" s="47">
        <v>153</v>
      </c>
      <c r="V55" s="50">
        <v>150</v>
      </c>
      <c r="W55" s="47"/>
      <c r="X55" s="48">
        <v>221.6</v>
      </c>
      <c r="Y55" s="55">
        <v>232.7</v>
      </c>
      <c r="Z55" s="27"/>
      <c r="AA55" s="1"/>
      <c r="AB55" s="1" t="s">
        <v>22</v>
      </c>
      <c r="AC55" s="1" t="s">
        <v>23</v>
      </c>
      <c r="AD55" s="1" t="s">
        <v>24</v>
      </c>
      <c r="AE55" s="1" t="s">
        <v>543</v>
      </c>
      <c r="AF55" s="1" t="s">
        <v>544</v>
      </c>
      <c r="AG55" s="1" t="s">
        <v>545</v>
      </c>
      <c r="AH55" s="1" t="s">
        <v>546</v>
      </c>
      <c r="AI55" s="1" t="s">
        <v>547</v>
      </c>
      <c r="AJ55" s="1" t="s">
        <v>548</v>
      </c>
      <c r="AK55" s="1" t="s">
        <v>1086</v>
      </c>
      <c r="AL55" s="1" t="s">
        <v>1087</v>
      </c>
      <c r="AM55" s="1" t="s">
        <v>1088</v>
      </c>
      <c r="AN55" s="1" t="s">
        <v>1089</v>
      </c>
      <c r="AO55" s="1" t="s">
        <v>1090</v>
      </c>
      <c r="AP55" s="1" t="s">
        <v>178</v>
      </c>
      <c r="AQ55" s="1" t="s">
        <v>179</v>
      </c>
      <c r="AR55" s="1" t="s">
        <v>180</v>
      </c>
      <c r="AS55" s="1"/>
      <c r="AT55" s="1"/>
      <c r="AU55" s="1"/>
      <c r="AV55" s="1"/>
    </row>
    <row r="56" spans="1:48" ht="154.5" customHeight="1">
      <c r="A56" s="1"/>
      <c r="B56" s="8"/>
      <c r="C56" s="13" t="s">
        <v>342</v>
      </c>
      <c r="D56" s="25" t="s">
        <v>873</v>
      </c>
      <c r="E56" s="26" t="s">
        <v>181</v>
      </c>
      <c r="F56" s="28" t="s">
        <v>49</v>
      </c>
      <c r="G56" s="17"/>
      <c r="H56" s="17"/>
      <c r="I56" s="29" t="s">
        <v>169</v>
      </c>
      <c r="J56" s="29" t="s">
        <v>530</v>
      </c>
      <c r="K56" s="17" t="s">
        <v>1169</v>
      </c>
      <c r="L56" s="29" t="s">
        <v>531</v>
      </c>
      <c r="M56" s="29" t="s">
        <v>891</v>
      </c>
      <c r="N56" s="17" t="s">
        <v>1169</v>
      </c>
      <c r="O56" s="17"/>
      <c r="P56" s="17"/>
      <c r="Q56" s="17"/>
      <c r="R56" s="17"/>
      <c r="S56" s="47" t="s">
        <v>50</v>
      </c>
      <c r="T56" s="47" t="s">
        <v>50</v>
      </c>
      <c r="U56" s="47" t="s">
        <v>261</v>
      </c>
      <c r="V56" s="47" t="s">
        <v>262</v>
      </c>
      <c r="W56" s="47"/>
      <c r="X56" s="47" t="s">
        <v>754</v>
      </c>
      <c r="Y56" s="47" t="s">
        <v>230</v>
      </c>
      <c r="Z56" s="27"/>
      <c r="AA56" s="1"/>
      <c r="AB56" s="1" t="s">
        <v>182</v>
      </c>
      <c r="AC56" s="1" t="s">
        <v>170</v>
      </c>
      <c r="AD56" s="1" t="s">
        <v>171</v>
      </c>
      <c r="AE56" s="1" t="s">
        <v>72</v>
      </c>
      <c r="AF56" s="1" t="s">
        <v>378</v>
      </c>
      <c r="AG56" s="1" t="s">
        <v>379</v>
      </c>
      <c r="AH56" s="1" t="s">
        <v>380</v>
      </c>
      <c r="AI56" s="1" t="s">
        <v>381</v>
      </c>
      <c r="AJ56" s="1" t="s">
        <v>382</v>
      </c>
      <c r="AK56" s="1" t="s">
        <v>383</v>
      </c>
      <c r="AL56" s="1" t="s">
        <v>1078</v>
      </c>
      <c r="AM56" s="1" t="s">
        <v>649</v>
      </c>
      <c r="AN56" s="1" t="s">
        <v>650</v>
      </c>
      <c r="AO56" s="1" t="s">
        <v>812</v>
      </c>
      <c r="AP56" s="1" t="s">
        <v>813</v>
      </c>
      <c r="AQ56" s="1" t="s">
        <v>814</v>
      </c>
      <c r="AR56" s="1" t="s">
        <v>815</v>
      </c>
      <c r="AS56" s="1"/>
      <c r="AT56" s="1"/>
      <c r="AU56" s="1"/>
      <c r="AV56" s="1"/>
    </row>
    <row r="57" spans="1:48" ht="175.5" customHeight="1">
      <c r="A57" s="3"/>
      <c r="B57" s="6"/>
      <c r="C57" s="13" t="s">
        <v>369</v>
      </c>
      <c r="D57" s="25" t="s">
        <v>874</v>
      </c>
      <c r="E57" s="26" t="s">
        <v>1016</v>
      </c>
      <c r="F57" s="28" t="s">
        <v>386</v>
      </c>
      <c r="G57" s="17"/>
      <c r="H57" s="17"/>
      <c r="I57" s="29" t="s">
        <v>169</v>
      </c>
      <c r="J57" s="29" t="s">
        <v>125</v>
      </c>
      <c r="K57" s="17" t="s">
        <v>1169</v>
      </c>
      <c r="L57" s="29" t="s">
        <v>511</v>
      </c>
      <c r="M57" s="29" t="s">
        <v>512</v>
      </c>
      <c r="N57" s="17" t="s">
        <v>513</v>
      </c>
      <c r="O57" s="17"/>
      <c r="P57" s="17"/>
      <c r="Q57" s="17"/>
      <c r="R57" s="17"/>
      <c r="S57" s="47">
        <v>121</v>
      </c>
      <c r="T57" s="47">
        <v>121</v>
      </c>
      <c r="U57" s="47">
        <v>131</v>
      </c>
      <c r="V57" s="50">
        <v>130</v>
      </c>
      <c r="W57" s="47"/>
      <c r="X57" s="48">
        <v>174.6</v>
      </c>
      <c r="Y57" s="55">
        <v>183.3</v>
      </c>
      <c r="Z57" s="27"/>
      <c r="AA57" s="1"/>
      <c r="AB57" s="1" t="s">
        <v>1017</v>
      </c>
      <c r="AC57" s="1" t="s">
        <v>1018</v>
      </c>
      <c r="AD57" s="1" t="s">
        <v>1019</v>
      </c>
      <c r="AE57" s="1" t="s">
        <v>1020</v>
      </c>
      <c r="AF57" s="1" t="s">
        <v>1021</v>
      </c>
      <c r="AG57" s="1" t="s">
        <v>1022</v>
      </c>
      <c r="AH57" s="1" t="s">
        <v>1023</v>
      </c>
      <c r="AI57" s="1" t="s">
        <v>1024</v>
      </c>
      <c r="AJ57" s="1" t="s">
        <v>1025</v>
      </c>
      <c r="AK57" s="1" t="s">
        <v>1026</v>
      </c>
      <c r="AL57" s="1" t="s">
        <v>985</v>
      </c>
      <c r="AM57" s="1" t="s">
        <v>753</v>
      </c>
      <c r="AN57" s="1" t="s">
        <v>1131</v>
      </c>
      <c r="AO57" s="1" t="s">
        <v>1132</v>
      </c>
      <c r="AP57" s="1" t="s">
        <v>115</v>
      </c>
      <c r="AQ57" s="1" t="s">
        <v>578</v>
      </c>
      <c r="AR57" s="1" t="s">
        <v>579</v>
      </c>
      <c r="AS57" s="1"/>
      <c r="AT57" s="1"/>
      <c r="AU57" s="1"/>
      <c r="AV57" s="1"/>
    </row>
    <row r="58" spans="1:48" ht="114.75" customHeight="1">
      <c r="A58" s="1"/>
      <c r="B58" s="6"/>
      <c r="C58" s="13" t="s">
        <v>370</v>
      </c>
      <c r="D58" s="25" t="s">
        <v>475</v>
      </c>
      <c r="E58" s="26" t="s">
        <v>476</v>
      </c>
      <c r="F58" s="28"/>
      <c r="G58" s="17"/>
      <c r="H58" s="17"/>
      <c r="I58" s="29"/>
      <c r="J58" s="29"/>
      <c r="K58" s="17"/>
      <c r="L58" s="29"/>
      <c r="M58" s="29"/>
      <c r="N58" s="17"/>
      <c r="O58" s="17"/>
      <c r="P58" s="17"/>
      <c r="Q58" s="17"/>
      <c r="R58" s="17"/>
      <c r="S58" s="59">
        <v>0</v>
      </c>
      <c r="T58" s="59">
        <v>0</v>
      </c>
      <c r="U58" s="59">
        <v>0</v>
      </c>
      <c r="V58" s="65">
        <v>0</v>
      </c>
      <c r="W58" s="59"/>
      <c r="X58" s="60">
        <v>0</v>
      </c>
      <c r="Y58" s="59">
        <v>0</v>
      </c>
      <c r="Z58" s="27"/>
      <c r="AA58" s="1"/>
      <c r="AB58" s="1" t="s">
        <v>929</v>
      </c>
      <c r="AC58" s="1" t="s">
        <v>591</v>
      </c>
      <c r="AD58" s="1" t="s">
        <v>994</v>
      </c>
      <c r="AE58" s="1" t="s">
        <v>995</v>
      </c>
      <c r="AF58" s="1" t="s">
        <v>996</v>
      </c>
      <c r="AG58" s="1" t="s">
        <v>997</v>
      </c>
      <c r="AH58" s="1" t="s">
        <v>998</v>
      </c>
      <c r="AI58" s="1" t="s">
        <v>1062</v>
      </c>
      <c r="AJ58" s="1" t="s">
        <v>1063</v>
      </c>
      <c r="AK58" s="1" t="s">
        <v>1064</v>
      </c>
      <c r="AL58" s="1" t="s">
        <v>196</v>
      </c>
      <c r="AM58" s="1" t="s">
        <v>39</v>
      </c>
      <c r="AN58" s="1" t="s">
        <v>40</v>
      </c>
      <c r="AO58" s="1" t="s">
        <v>41</v>
      </c>
      <c r="AP58" s="1" t="s">
        <v>42</v>
      </c>
      <c r="AQ58" s="1" t="s">
        <v>43</v>
      </c>
      <c r="AR58" s="1" t="s">
        <v>193</v>
      </c>
      <c r="AS58" s="1"/>
      <c r="AT58" s="1"/>
      <c r="AU58" s="1"/>
      <c r="AV58" s="1"/>
    </row>
    <row r="59" spans="1:48" ht="111.75" customHeight="1">
      <c r="A59" s="1"/>
      <c r="B59" s="5"/>
      <c r="C59" s="13" t="s">
        <v>371</v>
      </c>
      <c r="D59" s="25" t="s">
        <v>816</v>
      </c>
      <c r="E59" s="26" t="s">
        <v>817</v>
      </c>
      <c r="F59" s="28"/>
      <c r="G59" s="17"/>
      <c r="H59" s="17"/>
      <c r="I59" s="29"/>
      <c r="J59" s="29"/>
      <c r="K59" s="17"/>
      <c r="L59" s="29"/>
      <c r="M59" s="29"/>
      <c r="N59" s="17"/>
      <c r="O59" s="17"/>
      <c r="P59" s="17"/>
      <c r="Q59" s="17"/>
      <c r="R59" s="58"/>
      <c r="S59" s="59">
        <v>0</v>
      </c>
      <c r="T59" s="59">
        <v>0</v>
      </c>
      <c r="U59" s="59">
        <v>0</v>
      </c>
      <c r="V59" s="65">
        <v>0</v>
      </c>
      <c r="W59" s="59">
        <v>0</v>
      </c>
      <c r="X59" s="59">
        <v>0</v>
      </c>
      <c r="Y59" s="59">
        <v>0</v>
      </c>
      <c r="Z59" s="27"/>
      <c r="AA59" s="1"/>
      <c r="AB59" s="1" t="s">
        <v>707</v>
      </c>
      <c r="AC59" s="1" t="s">
        <v>708</v>
      </c>
      <c r="AD59" s="1" t="s">
        <v>709</v>
      </c>
      <c r="AE59" s="1" t="s">
        <v>710</v>
      </c>
      <c r="AF59" s="1" t="s">
        <v>711</v>
      </c>
      <c r="AG59" s="1" t="s">
        <v>329</v>
      </c>
      <c r="AH59" s="1" t="s">
        <v>330</v>
      </c>
      <c r="AI59" s="1" t="s">
        <v>496</v>
      </c>
      <c r="AJ59" s="1" t="s">
        <v>497</v>
      </c>
      <c r="AK59" s="1" t="s">
        <v>498</v>
      </c>
      <c r="AL59" s="1" t="s">
        <v>499</v>
      </c>
      <c r="AM59" s="1" t="s">
        <v>500</v>
      </c>
      <c r="AN59" s="1" t="s">
        <v>501</v>
      </c>
      <c r="AO59" s="1" t="s">
        <v>1000</v>
      </c>
      <c r="AP59" s="1" t="s">
        <v>1001</v>
      </c>
      <c r="AQ59" s="1" t="s">
        <v>1002</v>
      </c>
      <c r="AR59" s="1" t="s">
        <v>1003</v>
      </c>
      <c r="AS59" s="1"/>
      <c r="AT59" s="1"/>
      <c r="AU59" s="1"/>
      <c r="AV59" s="1"/>
    </row>
    <row r="60" spans="1:48" ht="18.75">
      <c r="A60" s="1"/>
      <c r="B60" s="6"/>
      <c r="C60" s="14"/>
      <c r="D60" s="25" t="s">
        <v>1195</v>
      </c>
      <c r="E60" s="26"/>
      <c r="F60" s="28"/>
      <c r="G60" s="17"/>
      <c r="H60" s="17"/>
      <c r="I60" s="29"/>
      <c r="J60" s="29"/>
      <c r="K60" s="17"/>
      <c r="L60" s="29"/>
      <c r="M60" s="29"/>
      <c r="N60" s="17"/>
      <c r="O60" s="17"/>
      <c r="P60" s="17"/>
      <c r="Q60" s="17"/>
      <c r="R60" s="17"/>
      <c r="S60" s="63"/>
      <c r="T60" s="63"/>
      <c r="U60" s="63"/>
      <c r="V60" s="66"/>
      <c r="W60" s="63"/>
      <c r="X60" s="63"/>
      <c r="Y60" s="63"/>
      <c r="Z60" s="27"/>
      <c r="AA60" s="1"/>
      <c r="AB60" s="1" t="s">
        <v>1004</v>
      </c>
      <c r="AC60" s="1" t="s">
        <v>1005</v>
      </c>
      <c r="AD60" s="1" t="s">
        <v>1006</v>
      </c>
      <c r="AE60" s="1" t="s">
        <v>1007</v>
      </c>
      <c r="AF60" s="1" t="s">
        <v>1008</v>
      </c>
      <c r="AG60" s="1" t="s">
        <v>1009</v>
      </c>
      <c r="AH60" s="1" t="s">
        <v>1010</v>
      </c>
      <c r="AI60" s="1" t="s">
        <v>469</v>
      </c>
      <c r="AJ60" s="1" t="s">
        <v>470</v>
      </c>
      <c r="AK60" s="1" t="s">
        <v>471</v>
      </c>
      <c r="AL60" s="1" t="s">
        <v>785</v>
      </c>
      <c r="AM60" s="1" t="s">
        <v>786</v>
      </c>
      <c r="AN60" s="1" t="s">
        <v>787</v>
      </c>
      <c r="AO60" s="1" t="s">
        <v>788</v>
      </c>
      <c r="AP60" s="1" t="s">
        <v>789</v>
      </c>
      <c r="AQ60" s="1" t="s">
        <v>465</v>
      </c>
      <c r="AR60" s="1" t="s">
        <v>140</v>
      </c>
      <c r="AS60" s="1"/>
      <c r="AT60" s="1"/>
      <c r="AU60" s="1"/>
      <c r="AV60" s="1"/>
    </row>
    <row r="61" spans="1:69" ht="116.25" customHeight="1">
      <c r="A61" s="1"/>
      <c r="B61" s="7"/>
      <c r="C61" s="13" t="s">
        <v>372</v>
      </c>
      <c r="D61" s="25" t="s">
        <v>141</v>
      </c>
      <c r="E61" s="26" t="s">
        <v>142</v>
      </c>
      <c r="F61" s="28"/>
      <c r="G61" s="17"/>
      <c r="H61" s="17"/>
      <c r="I61" s="29"/>
      <c r="J61" s="29"/>
      <c r="K61" s="17"/>
      <c r="L61" s="29"/>
      <c r="M61" s="29"/>
      <c r="N61" s="17"/>
      <c r="O61" s="17"/>
      <c r="P61" s="17"/>
      <c r="Q61" s="17"/>
      <c r="R61" s="17"/>
      <c r="S61" s="64">
        <v>22692.7</v>
      </c>
      <c r="T61" s="64">
        <v>21573.8</v>
      </c>
      <c r="U61" s="64">
        <v>22930.4</v>
      </c>
      <c r="V61" s="64">
        <v>21895.9</v>
      </c>
      <c r="W61" s="64">
        <f>SUM(W62:W72)</f>
        <v>0</v>
      </c>
      <c r="X61" s="64">
        <v>26577.5</v>
      </c>
      <c r="Y61" s="64">
        <v>27906.2</v>
      </c>
      <c r="Z61" s="27"/>
      <c r="AA61" s="1"/>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row>
    <row r="62" spans="1:48" ht="152.25" customHeight="1">
      <c r="A62" s="1"/>
      <c r="B62" s="7"/>
      <c r="C62" s="15" t="s">
        <v>1012</v>
      </c>
      <c r="D62" s="25" t="s">
        <v>731</v>
      </c>
      <c r="E62" s="26"/>
      <c r="F62" s="28" t="s">
        <v>205</v>
      </c>
      <c r="G62" s="17"/>
      <c r="H62" s="17"/>
      <c r="I62" s="29"/>
      <c r="J62" s="29"/>
      <c r="K62" s="17"/>
      <c r="L62" s="29" t="s">
        <v>463</v>
      </c>
      <c r="M62" s="29" t="s">
        <v>514</v>
      </c>
      <c r="N62" s="17" t="s">
        <v>515</v>
      </c>
      <c r="O62" s="17"/>
      <c r="P62" s="17"/>
      <c r="Q62" s="17"/>
      <c r="R62" s="17"/>
      <c r="S62" s="46">
        <v>5.7</v>
      </c>
      <c r="T62" s="47">
        <v>5.7</v>
      </c>
      <c r="U62" s="47">
        <v>6.9</v>
      </c>
      <c r="V62" s="50">
        <v>7.6</v>
      </c>
      <c r="W62" s="47"/>
      <c r="X62" s="48">
        <v>7.9</v>
      </c>
      <c r="Y62" s="55">
        <v>8.3</v>
      </c>
      <c r="Z62" s="27"/>
      <c r="AA62" s="1"/>
      <c r="AB62" s="1" t="s">
        <v>585</v>
      </c>
      <c r="AC62" s="1" t="s">
        <v>1176</v>
      </c>
      <c r="AD62" s="1" t="s">
        <v>1177</v>
      </c>
      <c r="AE62" s="1" t="s">
        <v>1178</v>
      </c>
      <c r="AF62" s="1" t="s">
        <v>1179</v>
      </c>
      <c r="AG62" s="1" t="s">
        <v>1180</v>
      </c>
      <c r="AH62" s="1" t="s">
        <v>1181</v>
      </c>
      <c r="AI62" s="1" t="s">
        <v>757</v>
      </c>
      <c r="AJ62" s="1" t="s">
        <v>758</v>
      </c>
      <c r="AK62" s="1" t="s">
        <v>136</v>
      </c>
      <c r="AL62" s="1" t="s">
        <v>1136</v>
      </c>
      <c r="AM62" s="1" t="s">
        <v>1137</v>
      </c>
      <c r="AN62" s="1" t="s">
        <v>1138</v>
      </c>
      <c r="AO62" s="1" t="s">
        <v>1139</v>
      </c>
      <c r="AP62" s="1" t="s">
        <v>1140</v>
      </c>
      <c r="AQ62" s="1" t="s">
        <v>1141</v>
      </c>
      <c r="AR62" s="1" t="s">
        <v>1142</v>
      </c>
      <c r="AS62" s="1"/>
      <c r="AT62" s="1"/>
      <c r="AU62" s="1"/>
      <c r="AV62" s="1"/>
    </row>
    <row r="63" spans="1:48" ht="150" customHeight="1">
      <c r="A63" s="1"/>
      <c r="B63" s="7"/>
      <c r="C63" s="15" t="s">
        <v>1013</v>
      </c>
      <c r="D63" s="25" t="s">
        <v>732</v>
      </c>
      <c r="E63" s="26"/>
      <c r="F63" s="28" t="s">
        <v>205</v>
      </c>
      <c r="G63" s="17"/>
      <c r="H63" s="17"/>
      <c r="I63" s="29"/>
      <c r="J63" s="29"/>
      <c r="K63" s="17"/>
      <c r="L63" s="29" t="s">
        <v>463</v>
      </c>
      <c r="M63" s="29" t="s">
        <v>516</v>
      </c>
      <c r="N63" s="17" t="s">
        <v>515</v>
      </c>
      <c r="O63" s="17"/>
      <c r="P63" s="17"/>
      <c r="Q63" s="17"/>
      <c r="R63" s="17"/>
      <c r="S63" s="47">
        <v>153.2</v>
      </c>
      <c r="T63" s="47">
        <v>153.2</v>
      </c>
      <c r="U63" s="47">
        <v>213.8</v>
      </c>
      <c r="V63" s="50">
        <v>226.7</v>
      </c>
      <c r="W63" s="47"/>
      <c r="X63" s="48">
        <v>232.7</v>
      </c>
      <c r="Y63" s="55">
        <v>244.3</v>
      </c>
      <c r="Z63" s="27"/>
      <c r="AA63" s="1"/>
      <c r="AB63" s="1" t="s">
        <v>1144</v>
      </c>
      <c r="AC63" s="1" t="s">
        <v>449</v>
      </c>
      <c r="AD63" s="1" t="s">
        <v>450</v>
      </c>
      <c r="AE63" s="1" t="s">
        <v>827</v>
      </c>
      <c r="AF63" s="1" t="s">
        <v>373</v>
      </c>
      <c r="AG63" s="1" t="s">
        <v>374</v>
      </c>
      <c r="AH63" s="1" t="s">
        <v>375</v>
      </c>
      <c r="AI63" s="1" t="s">
        <v>376</v>
      </c>
      <c r="AJ63" s="1" t="s">
        <v>799</v>
      </c>
      <c r="AK63" s="1" t="s">
        <v>800</v>
      </c>
      <c r="AL63" s="1" t="s">
        <v>801</v>
      </c>
      <c r="AM63" s="1" t="s">
        <v>802</v>
      </c>
      <c r="AN63" s="1" t="s">
        <v>946</v>
      </c>
      <c r="AO63" s="1" t="s">
        <v>108</v>
      </c>
      <c r="AP63" s="1" t="s">
        <v>109</v>
      </c>
      <c r="AQ63" s="1" t="s">
        <v>110</v>
      </c>
      <c r="AR63" s="1" t="s">
        <v>111</v>
      </c>
      <c r="AS63" s="1"/>
      <c r="AT63" s="1"/>
      <c r="AU63" s="1"/>
      <c r="AV63" s="1"/>
    </row>
    <row r="64" spans="1:48" ht="46.5" customHeight="1">
      <c r="A64" s="1"/>
      <c r="B64" s="7"/>
      <c r="C64" s="15"/>
      <c r="D64" s="25" t="s">
        <v>263</v>
      </c>
      <c r="E64" s="26"/>
      <c r="F64" s="28" t="s">
        <v>89</v>
      </c>
      <c r="G64" s="17"/>
      <c r="H64" s="17"/>
      <c r="I64" s="29"/>
      <c r="J64" s="29"/>
      <c r="K64" s="17"/>
      <c r="L64" s="29"/>
      <c r="M64" s="29"/>
      <c r="N64" s="17"/>
      <c r="O64" s="17"/>
      <c r="P64" s="17"/>
      <c r="Q64" s="17"/>
      <c r="R64" s="17"/>
      <c r="S64" s="47">
        <v>0</v>
      </c>
      <c r="T64" s="47">
        <v>0</v>
      </c>
      <c r="U64" s="47">
        <v>0</v>
      </c>
      <c r="V64" s="50">
        <v>1000</v>
      </c>
      <c r="W64" s="47"/>
      <c r="X64" s="48">
        <v>0</v>
      </c>
      <c r="Y64" s="55">
        <v>0</v>
      </c>
      <c r="Z64" s="27"/>
      <c r="AA64" s="1"/>
      <c r="AB64" s="1"/>
      <c r="AC64" s="1"/>
      <c r="AD64" s="1"/>
      <c r="AE64" s="1"/>
      <c r="AF64" s="1"/>
      <c r="AG64" s="1"/>
      <c r="AH64" s="1"/>
      <c r="AI64" s="1"/>
      <c r="AJ64" s="1"/>
      <c r="AK64" s="1"/>
      <c r="AL64" s="1"/>
      <c r="AM64" s="1"/>
      <c r="AN64" s="1"/>
      <c r="AO64" s="1"/>
      <c r="AP64" s="1"/>
      <c r="AQ64" s="1"/>
      <c r="AR64" s="1"/>
      <c r="AS64" s="1"/>
      <c r="AT64" s="1"/>
      <c r="AU64" s="1"/>
      <c r="AV64" s="1"/>
    </row>
    <row r="65" spans="1:48" ht="210.75" customHeight="1">
      <c r="A65" s="1"/>
      <c r="B65" s="8"/>
      <c r="C65" s="15" t="s">
        <v>1014</v>
      </c>
      <c r="D65" s="25" t="s">
        <v>597</v>
      </c>
      <c r="E65" s="26"/>
      <c r="F65" s="28" t="s">
        <v>930</v>
      </c>
      <c r="G65" s="17"/>
      <c r="H65" s="17"/>
      <c r="I65" s="29"/>
      <c r="J65" s="29"/>
      <c r="K65" s="17"/>
      <c r="L65" s="25" t="s">
        <v>597</v>
      </c>
      <c r="M65" s="17" t="s">
        <v>517</v>
      </c>
      <c r="N65" s="17" t="s">
        <v>518</v>
      </c>
      <c r="O65" s="17"/>
      <c r="P65" s="17"/>
      <c r="Q65" s="17"/>
      <c r="R65" s="17"/>
      <c r="S65" s="68">
        <v>1297.6</v>
      </c>
      <c r="T65" s="68">
        <v>857.7</v>
      </c>
      <c r="U65" s="68">
        <v>934.8</v>
      </c>
      <c r="V65" s="68">
        <v>0</v>
      </c>
      <c r="W65" s="68"/>
      <c r="X65" s="68">
        <v>0</v>
      </c>
      <c r="Y65" s="68">
        <v>0</v>
      </c>
      <c r="Z65" s="27"/>
      <c r="AA65" s="1"/>
      <c r="AB65" s="1" t="s">
        <v>112</v>
      </c>
      <c r="AC65" s="1" t="s">
        <v>606</v>
      </c>
      <c r="AD65" s="1" t="s">
        <v>607</v>
      </c>
      <c r="AE65" s="1" t="s">
        <v>730</v>
      </c>
      <c r="AF65" s="1" t="s">
        <v>224</v>
      </c>
      <c r="AG65" s="1" t="s">
        <v>225</v>
      </c>
      <c r="AH65" s="1" t="s">
        <v>722</v>
      </c>
      <c r="AI65" s="1" t="s">
        <v>723</v>
      </c>
      <c r="AJ65" s="1" t="s">
        <v>6</v>
      </c>
      <c r="AK65" s="1" t="s">
        <v>890</v>
      </c>
      <c r="AL65" s="1" t="s">
        <v>1</v>
      </c>
      <c r="AM65" s="1" t="s">
        <v>2</v>
      </c>
      <c r="AN65" s="1" t="s">
        <v>1047</v>
      </c>
      <c r="AO65" s="1" t="s">
        <v>914</v>
      </c>
      <c r="AP65" s="1" t="s">
        <v>845</v>
      </c>
      <c r="AQ65" s="1" t="s">
        <v>846</v>
      </c>
      <c r="AR65" s="1" t="s">
        <v>847</v>
      </c>
      <c r="AS65" s="1"/>
      <c r="AT65" s="1"/>
      <c r="AU65" s="1"/>
      <c r="AV65" s="1"/>
    </row>
    <row r="66" spans="1:48" ht="210.75" customHeight="1">
      <c r="A66" s="1"/>
      <c r="B66" s="8"/>
      <c r="C66" s="15"/>
      <c r="D66" s="25" t="s">
        <v>597</v>
      </c>
      <c r="E66" s="26"/>
      <c r="F66" s="28" t="s">
        <v>945</v>
      </c>
      <c r="G66" s="17"/>
      <c r="H66" s="17"/>
      <c r="I66" s="29"/>
      <c r="J66" s="29"/>
      <c r="K66" s="17"/>
      <c r="L66" s="25" t="s">
        <v>597</v>
      </c>
      <c r="M66" s="17"/>
      <c r="N66" s="17"/>
      <c r="O66" s="17"/>
      <c r="P66" s="17"/>
      <c r="Q66" s="17"/>
      <c r="R66" s="17"/>
      <c r="S66" s="47">
        <v>891.4</v>
      </c>
      <c r="T66" s="47">
        <v>595.1</v>
      </c>
      <c r="U66" s="47">
        <v>796.3</v>
      </c>
      <c r="V66" s="50">
        <v>0</v>
      </c>
      <c r="W66" s="47"/>
      <c r="X66" s="48">
        <v>0</v>
      </c>
      <c r="Y66" s="48">
        <v>0</v>
      </c>
      <c r="Z66" s="27"/>
      <c r="AA66" s="1"/>
      <c r="AB66" s="1"/>
      <c r="AC66" s="1"/>
      <c r="AD66" s="1"/>
      <c r="AE66" s="1"/>
      <c r="AF66" s="1"/>
      <c r="AG66" s="1"/>
      <c r="AH66" s="1"/>
      <c r="AI66" s="1"/>
      <c r="AJ66" s="1"/>
      <c r="AK66" s="1"/>
      <c r="AL66" s="1"/>
      <c r="AM66" s="1"/>
      <c r="AN66" s="1"/>
      <c r="AO66" s="1"/>
      <c r="AP66" s="1"/>
      <c r="AQ66" s="1"/>
      <c r="AR66" s="1"/>
      <c r="AS66" s="1"/>
      <c r="AT66" s="1"/>
      <c r="AU66" s="1"/>
      <c r="AV66" s="1"/>
    </row>
    <row r="67" spans="1:48" ht="171" customHeight="1">
      <c r="A67" s="1"/>
      <c r="B67" s="8"/>
      <c r="C67" s="15" t="s">
        <v>1015</v>
      </c>
      <c r="D67" s="25" t="s">
        <v>598</v>
      </c>
      <c r="E67" s="26"/>
      <c r="F67" s="28" t="s">
        <v>599</v>
      </c>
      <c r="G67" s="17"/>
      <c r="H67" s="17"/>
      <c r="I67" s="29"/>
      <c r="J67" s="29"/>
      <c r="K67" s="17"/>
      <c r="L67" s="29" t="s">
        <v>463</v>
      </c>
      <c r="M67" s="29" t="s">
        <v>519</v>
      </c>
      <c r="N67" s="17" t="s">
        <v>518</v>
      </c>
      <c r="O67" s="17"/>
      <c r="P67" s="17"/>
      <c r="Q67" s="17"/>
      <c r="R67" s="17"/>
      <c r="S67" s="47">
        <v>2407</v>
      </c>
      <c r="T67" s="47">
        <v>2024.3</v>
      </c>
      <c r="U67" s="47">
        <v>2259</v>
      </c>
      <c r="V67" s="67">
        <v>2281</v>
      </c>
      <c r="W67" s="47"/>
      <c r="X67" s="48">
        <v>2886.6</v>
      </c>
      <c r="Y67" s="55">
        <v>3030.9</v>
      </c>
      <c r="Z67" s="32"/>
      <c r="AA67" s="1"/>
      <c r="AB67" s="1" t="s">
        <v>848</v>
      </c>
      <c r="AC67" s="1" t="s">
        <v>849</v>
      </c>
      <c r="AD67" s="1" t="s">
        <v>850</v>
      </c>
      <c r="AE67" s="1" t="s">
        <v>851</v>
      </c>
      <c r="AF67" s="1" t="s">
        <v>852</v>
      </c>
      <c r="AG67" s="1" t="s">
        <v>853</v>
      </c>
      <c r="AH67" s="1" t="s">
        <v>854</v>
      </c>
      <c r="AI67" s="1" t="s">
        <v>855</v>
      </c>
      <c r="AJ67" s="1" t="s">
        <v>856</v>
      </c>
      <c r="AK67" s="1" t="s">
        <v>857</v>
      </c>
      <c r="AL67" s="1" t="s">
        <v>858</v>
      </c>
      <c r="AM67" s="1" t="s">
        <v>1202</v>
      </c>
      <c r="AN67" s="1" t="s">
        <v>1203</v>
      </c>
      <c r="AO67" s="1" t="s">
        <v>1033</v>
      </c>
      <c r="AP67" s="1" t="s">
        <v>1034</v>
      </c>
      <c r="AQ67" s="1" t="s">
        <v>652</v>
      </c>
      <c r="AR67" s="1" t="s">
        <v>195</v>
      </c>
      <c r="AS67" s="1"/>
      <c r="AT67" s="1"/>
      <c r="AU67" s="1"/>
      <c r="AV67" s="1"/>
    </row>
    <row r="68" spans="1:48" ht="143.25" customHeight="1">
      <c r="A68" s="1"/>
      <c r="B68" s="1"/>
      <c r="C68" s="15" t="s">
        <v>897</v>
      </c>
      <c r="D68" s="25" t="s">
        <v>438</v>
      </c>
      <c r="E68" s="26"/>
      <c r="F68" s="28" t="s">
        <v>51</v>
      </c>
      <c r="G68" s="17"/>
      <c r="H68" s="17"/>
      <c r="I68" s="29"/>
      <c r="J68" s="29"/>
      <c r="K68" s="17"/>
      <c r="L68" s="29" t="s">
        <v>463</v>
      </c>
      <c r="M68" s="29" t="s">
        <v>520</v>
      </c>
      <c r="N68" s="17" t="s">
        <v>521</v>
      </c>
      <c r="O68" s="17"/>
      <c r="P68" s="17"/>
      <c r="Q68" s="17"/>
      <c r="R68" s="17"/>
      <c r="S68" s="47" t="s">
        <v>52</v>
      </c>
      <c r="T68" s="47" t="s">
        <v>52</v>
      </c>
      <c r="U68" s="47" t="s">
        <v>265</v>
      </c>
      <c r="V68" s="47" t="s">
        <v>264</v>
      </c>
      <c r="W68" s="47"/>
      <c r="X68" s="48" t="s">
        <v>755</v>
      </c>
      <c r="Y68" s="48" t="s">
        <v>231</v>
      </c>
      <c r="Z68" s="27"/>
      <c r="AA68" s="1"/>
      <c r="AB68" s="1"/>
      <c r="AC68" s="1"/>
      <c r="AD68" s="1"/>
      <c r="AE68" s="1"/>
      <c r="AF68" s="1"/>
      <c r="AG68" s="1"/>
      <c r="AH68" s="1"/>
      <c r="AI68" s="1"/>
      <c r="AJ68" s="1"/>
      <c r="AK68" s="1"/>
      <c r="AL68" s="1"/>
      <c r="AM68" s="1"/>
      <c r="AN68" s="1"/>
      <c r="AO68" s="1"/>
      <c r="AP68" s="1"/>
      <c r="AQ68" s="1"/>
      <c r="AR68" s="1"/>
      <c r="AS68" s="1"/>
      <c r="AT68" s="1"/>
      <c r="AU68" s="1"/>
      <c r="AV68" s="1"/>
    </row>
    <row r="69" spans="1:48" ht="145.5" customHeight="1">
      <c r="A69" s="1"/>
      <c r="B69" s="1"/>
      <c r="C69" s="15" t="s">
        <v>898</v>
      </c>
      <c r="D69" s="25" t="s">
        <v>724</v>
      </c>
      <c r="E69" s="26"/>
      <c r="F69" s="28" t="s">
        <v>53</v>
      </c>
      <c r="G69" s="17"/>
      <c r="H69" s="17"/>
      <c r="I69" s="29"/>
      <c r="J69" s="29"/>
      <c r="K69" s="17"/>
      <c r="L69" s="29" t="s">
        <v>463</v>
      </c>
      <c r="M69" s="29" t="s">
        <v>522</v>
      </c>
      <c r="N69" s="17" t="s">
        <v>518</v>
      </c>
      <c r="O69" s="17"/>
      <c r="P69" s="17"/>
      <c r="Q69" s="17"/>
      <c r="R69" s="17"/>
      <c r="S69" s="47" t="s">
        <v>756</v>
      </c>
      <c r="T69" s="47" t="s">
        <v>756</v>
      </c>
      <c r="U69" s="47" t="s">
        <v>266</v>
      </c>
      <c r="V69" s="47" t="s">
        <v>267</v>
      </c>
      <c r="W69" s="47"/>
      <c r="X69" s="47" t="s">
        <v>232</v>
      </c>
      <c r="Y69" s="47" t="s">
        <v>233</v>
      </c>
      <c r="Z69" s="27"/>
      <c r="AA69" s="1"/>
      <c r="AB69" s="1"/>
      <c r="AC69" s="1"/>
      <c r="AD69" s="1"/>
      <c r="AE69" s="1"/>
      <c r="AF69" s="1"/>
      <c r="AG69" s="1"/>
      <c r="AH69" s="1"/>
      <c r="AI69" s="1"/>
      <c r="AJ69" s="1"/>
      <c r="AK69" s="1"/>
      <c r="AL69" s="1"/>
      <c r="AM69" s="1"/>
      <c r="AN69" s="1"/>
      <c r="AO69" s="1"/>
      <c r="AP69" s="1"/>
      <c r="AQ69" s="1"/>
      <c r="AR69" s="1"/>
      <c r="AS69" s="1"/>
      <c r="AT69" s="1"/>
      <c r="AU69" s="1"/>
      <c r="AV69" s="1"/>
    </row>
    <row r="70" spans="1:48" ht="150" customHeight="1">
      <c r="A70" s="1"/>
      <c r="B70" s="1"/>
      <c r="C70" s="15" t="s">
        <v>899</v>
      </c>
      <c r="D70" s="25" t="s">
        <v>726</v>
      </c>
      <c r="E70" s="26"/>
      <c r="F70" s="28" t="s">
        <v>343</v>
      </c>
      <c r="G70" s="17"/>
      <c r="H70" s="17"/>
      <c r="I70" s="29"/>
      <c r="J70" s="29"/>
      <c r="K70" s="17"/>
      <c r="L70" s="29" t="s">
        <v>463</v>
      </c>
      <c r="M70" s="29" t="s">
        <v>522</v>
      </c>
      <c r="N70" s="17" t="s">
        <v>518</v>
      </c>
      <c r="O70" s="17"/>
      <c r="P70" s="17"/>
      <c r="Q70" s="17"/>
      <c r="R70" s="17"/>
      <c r="S70" s="47">
        <v>519.9</v>
      </c>
      <c r="T70" s="47">
        <v>519.9</v>
      </c>
      <c r="U70" s="47">
        <v>729</v>
      </c>
      <c r="V70" s="47">
        <v>606.8</v>
      </c>
      <c r="W70" s="47"/>
      <c r="X70" s="48">
        <v>693.5</v>
      </c>
      <c r="Y70" s="55">
        <v>728.1</v>
      </c>
      <c r="Z70" s="27"/>
      <c r="AA70" s="1"/>
      <c r="AB70" s="1"/>
      <c r="AC70" s="1"/>
      <c r="AD70" s="1"/>
      <c r="AE70" s="1"/>
      <c r="AF70" s="1"/>
      <c r="AG70" s="1"/>
      <c r="AH70" s="1"/>
      <c r="AI70" s="1"/>
      <c r="AJ70" s="1"/>
      <c r="AK70" s="1"/>
      <c r="AL70" s="1"/>
      <c r="AM70" s="1"/>
      <c r="AN70" s="1"/>
      <c r="AO70" s="1"/>
      <c r="AP70" s="1"/>
      <c r="AQ70" s="1"/>
      <c r="AR70" s="1"/>
      <c r="AS70" s="1"/>
      <c r="AT70" s="1"/>
      <c r="AU70" s="1"/>
      <c r="AV70" s="1"/>
    </row>
    <row r="71" spans="1:48" ht="172.5" customHeight="1">
      <c r="A71" s="1"/>
      <c r="B71" s="1"/>
      <c r="C71" s="15" t="s">
        <v>900</v>
      </c>
      <c r="D71" s="25" t="s">
        <v>574</v>
      </c>
      <c r="E71" s="26"/>
      <c r="F71" s="28" t="s">
        <v>205</v>
      </c>
      <c r="G71" s="17"/>
      <c r="H71" s="17"/>
      <c r="I71" s="29"/>
      <c r="J71" s="29"/>
      <c r="K71" s="17"/>
      <c r="L71" s="29" t="s">
        <v>594</v>
      </c>
      <c r="M71" s="29" t="s">
        <v>522</v>
      </c>
      <c r="N71" s="17" t="s">
        <v>518</v>
      </c>
      <c r="O71" s="17"/>
      <c r="P71" s="17"/>
      <c r="Q71" s="17"/>
      <c r="R71" s="17"/>
      <c r="S71" s="47">
        <v>150.1</v>
      </c>
      <c r="T71" s="47">
        <v>150.1</v>
      </c>
      <c r="U71" s="47">
        <v>213.8</v>
      </c>
      <c r="V71" s="47">
        <v>226.7</v>
      </c>
      <c r="W71" s="47"/>
      <c r="X71" s="48">
        <v>220.5</v>
      </c>
      <c r="Y71" s="55">
        <v>231.5</v>
      </c>
      <c r="Z71" s="27"/>
      <c r="AA71" s="1"/>
      <c r="AB71" s="1"/>
      <c r="AC71" s="1"/>
      <c r="AD71" s="1"/>
      <c r="AE71" s="1"/>
      <c r="AF71" s="1"/>
      <c r="AG71" s="1"/>
      <c r="AH71" s="1"/>
      <c r="AI71" s="1"/>
      <c r="AJ71" s="1"/>
      <c r="AK71" s="1"/>
      <c r="AL71" s="1"/>
      <c r="AM71" s="1"/>
      <c r="AN71" s="1"/>
      <c r="AO71" s="1"/>
      <c r="AP71" s="1"/>
      <c r="AQ71" s="1"/>
      <c r="AR71" s="1"/>
      <c r="AS71" s="1"/>
      <c r="AT71" s="1"/>
      <c r="AU71" s="1"/>
      <c r="AV71" s="1"/>
    </row>
    <row r="72" spans="1:48" ht="175.5" customHeight="1">
      <c r="A72" s="1"/>
      <c r="B72" s="1"/>
      <c r="C72" s="15" t="s">
        <v>901</v>
      </c>
      <c r="D72" s="25" t="s">
        <v>439</v>
      </c>
      <c r="E72" s="26"/>
      <c r="F72" s="28" t="s">
        <v>242</v>
      </c>
      <c r="G72" s="17"/>
      <c r="H72" s="17"/>
      <c r="I72" s="29" t="s">
        <v>893</v>
      </c>
      <c r="J72" s="29"/>
      <c r="K72" s="17"/>
      <c r="L72" s="29" t="s">
        <v>594</v>
      </c>
      <c r="M72" s="29" t="s">
        <v>523</v>
      </c>
      <c r="N72" s="33" t="s">
        <v>518</v>
      </c>
      <c r="O72" s="17"/>
      <c r="P72" s="17"/>
      <c r="Q72" s="17"/>
      <c r="R72" s="17"/>
      <c r="S72" s="46" t="s">
        <v>234</v>
      </c>
      <c r="T72" s="46" t="s">
        <v>234</v>
      </c>
      <c r="U72" s="46" t="s">
        <v>299</v>
      </c>
      <c r="V72" s="54" t="s">
        <v>268</v>
      </c>
      <c r="W72" s="54"/>
      <c r="X72" s="54" t="s">
        <v>235</v>
      </c>
      <c r="Y72" s="54" t="s">
        <v>236</v>
      </c>
      <c r="Z72" s="27"/>
      <c r="AA72" s="1"/>
      <c r="AB72" s="1"/>
      <c r="AC72" s="1"/>
      <c r="AD72" s="1"/>
      <c r="AE72" s="1"/>
      <c r="AF72" s="1"/>
      <c r="AG72" s="1"/>
      <c r="AH72" s="1"/>
      <c r="AI72" s="1"/>
      <c r="AJ72" s="1"/>
      <c r="AK72" s="1"/>
      <c r="AL72" s="1"/>
      <c r="AM72" s="1"/>
      <c r="AN72" s="1"/>
      <c r="AO72" s="1"/>
      <c r="AP72" s="1"/>
      <c r="AQ72" s="1"/>
      <c r="AR72" s="1"/>
      <c r="AS72" s="1"/>
      <c r="AT72" s="1"/>
      <c r="AU72" s="1"/>
      <c r="AV72" s="1"/>
    </row>
    <row r="73" spans="1:48" ht="160.5" customHeight="1">
      <c r="A73" s="1"/>
      <c r="B73" s="1"/>
      <c r="C73" s="15" t="s">
        <v>902</v>
      </c>
      <c r="D73" s="25" t="s">
        <v>1102</v>
      </c>
      <c r="E73" s="26" t="s">
        <v>1143</v>
      </c>
      <c r="F73" s="28"/>
      <c r="G73" s="17"/>
      <c r="H73" s="17"/>
      <c r="I73" s="29"/>
      <c r="J73" s="29"/>
      <c r="K73" s="17"/>
      <c r="L73" s="29"/>
      <c r="M73" s="34"/>
      <c r="N73" s="17"/>
      <c r="O73" s="35"/>
      <c r="P73" s="17"/>
      <c r="Q73" s="17"/>
      <c r="R73" s="17"/>
      <c r="S73" s="53">
        <v>543.4</v>
      </c>
      <c r="T73" s="53">
        <v>543.4</v>
      </c>
      <c r="U73" s="53">
        <v>435.7</v>
      </c>
      <c r="V73" s="53">
        <v>450</v>
      </c>
      <c r="W73" s="53"/>
      <c r="X73" s="53">
        <v>474.9</v>
      </c>
      <c r="Y73" s="53">
        <v>498.7</v>
      </c>
      <c r="Z73" s="53">
        <f>Z74</f>
        <v>0</v>
      </c>
      <c r="AA73" s="1"/>
      <c r="AB73" s="1"/>
      <c r="AC73" s="1"/>
      <c r="AD73" s="1"/>
      <c r="AE73" s="1"/>
      <c r="AF73" s="1"/>
      <c r="AG73" s="1"/>
      <c r="AH73" s="1"/>
      <c r="AI73" s="1"/>
      <c r="AJ73" s="1"/>
      <c r="AK73" s="1"/>
      <c r="AL73" s="1"/>
      <c r="AM73" s="1"/>
      <c r="AN73" s="1"/>
      <c r="AO73" s="1"/>
      <c r="AP73" s="1"/>
      <c r="AQ73" s="1"/>
      <c r="AR73" s="1"/>
      <c r="AS73" s="1"/>
      <c r="AT73" s="1"/>
      <c r="AU73" s="1"/>
      <c r="AV73" s="1"/>
    </row>
    <row r="74" spans="1:48" ht="140.25" customHeight="1">
      <c r="A74" s="1"/>
      <c r="B74" s="1"/>
      <c r="C74" s="15" t="s">
        <v>1103</v>
      </c>
      <c r="D74" s="25" t="s">
        <v>348</v>
      </c>
      <c r="E74" s="26"/>
      <c r="F74" s="28" t="s">
        <v>461</v>
      </c>
      <c r="G74" s="17"/>
      <c r="H74" s="17"/>
      <c r="I74" s="29" t="s">
        <v>169</v>
      </c>
      <c r="J74" s="29" t="s">
        <v>524</v>
      </c>
      <c r="K74" s="17" t="s">
        <v>1170</v>
      </c>
      <c r="L74" s="36" t="s">
        <v>525</v>
      </c>
      <c r="M74" s="37" t="s">
        <v>526</v>
      </c>
      <c r="N74" s="38" t="s">
        <v>527</v>
      </c>
      <c r="O74" s="17"/>
      <c r="P74" s="17"/>
      <c r="Q74" s="17"/>
      <c r="R74" s="17"/>
      <c r="S74" s="47">
        <v>543.4</v>
      </c>
      <c r="T74" s="47">
        <v>543.4</v>
      </c>
      <c r="U74" s="45">
        <v>435.7</v>
      </c>
      <c r="V74" s="47">
        <v>450</v>
      </c>
      <c r="W74" s="47"/>
      <c r="X74" s="48">
        <v>474.9</v>
      </c>
      <c r="Y74" s="55">
        <v>498.7</v>
      </c>
      <c r="Z74" s="27"/>
      <c r="AA74" s="1"/>
      <c r="AB74" s="1"/>
      <c r="AC74" s="1"/>
      <c r="AD74" s="1"/>
      <c r="AE74" s="1"/>
      <c r="AF74" s="1"/>
      <c r="AG74" s="1"/>
      <c r="AH74" s="1"/>
      <c r="AI74" s="1"/>
      <c r="AJ74" s="1"/>
      <c r="AK74" s="1"/>
      <c r="AL74" s="1"/>
      <c r="AM74" s="1"/>
      <c r="AN74" s="1"/>
      <c r="AO74" s="1"/>
      <c r="AP74" s="1"/>
      <c r="AQ74" s="1"/>
      <c r="AR74" s="1"/>
      <c r="AS74" s="1"/>
      <c r="AT74" s="1"/>
      <c r="AU74" s="1"/>
      <c r="AV74" s="1"/>
    </row>
    <row r="75" spans="1:48" ht="99.75" customHeight="1">
      <c r="A75" s="1"/>
      <c r="B75" s="1"/>
      <c r="C75" s="15"/>
      <c r="D75" s="39" t="s">
        <v>872</v>
      </c>
      <c r="E75" s="26"/>
      <c r="F75" s="28"/>
      <c r="G75" s="17"/>
      <c r="H75" s="17"/>
      <c r="I75" s="29"/>
      <c r="J75" s="29"/>
      <c r="K75" s="17"/>
      <c r="L75" s="36"/>
      <c r="M75" s="40"/>
      <c r="N75" s="38"/>
      <c r="O75" s="17"/>
      <c r="P75" s="17"/>
      <c r="Q75" s="17"/>
      <c r="R75" s="17"/>
      <c r="S75" s="53">
        <f>S61+S10+S73</f>
        <v>130535.79999999999</v>
      </c>
      <c r="T75" s="53">
        <f>T61+T10+T73</f>
        <v>129106.9</v>
      </c>
      <c r="U75" s="53">
        <v>132101.5</v>
      </c>
      <c r="V75" s="53">
        <v>99285.9</v>
      </c>
      <c r="W75" s="53">
        <f>W61+W10+W73</f>
        <v>0</v>
      </c>
      <c r="X75" s="53">
        <v>132312</v>
      </c>
      <c r="Y75" s="53">
        <v>138927.6</v>
      </c>
      <c r="Z75" s="27"/>
      <c r="AA75" s="1"/>
      <c r="AB75" s="1"/>
      <c r="AC75" s="1"/>
      <c r="AD75" s="1"/>
      <c r="AE75" s="1"/>
      <c r="AF75" s="1"/>
      <c r="AG75" s="1"/>
      <c r="AH75" s="1"/>
      <c r="AI75" s="1"/>
      <c r="AJ75" s="1"/>
      <c r="AK75" s="1"/>
      <c r="AL75" s="1"/>
      <c r="AM75" s="1"/>
      <c r="AN75" s="1"/>
      <c r="AO75" s="1"/>
      <c r="AP75" s="1"/>
      <c r="AQ75" s="1"/>
      <c r="AR75" s="1"/>
      <c r="AS75" s="1"/>
      <c r="AT75" s="1"/>
      <c r="AU75" s="1"/>
      <c r="AV75" s="1"/>
    </row>
    <row r="76" spans="1:48" ht="64.5" customHeight="1">
      <c r="A76" s="1"/>
      <c r="B76" s="1"/>
      <c r="C76" s="16"/>
      <c r="D76" s="41" t="s">
        <v>721</v>
      </c>
      <c r="E76" s="42" t="s">
        <v>1119</v>
      </c>
      <c r="F76" s="18"/>
      <c r="G76" s="18"/>
      <c r="H76" s="18"/>
      <c r="I76" s="18"/>
      <c r="J76" s="18"/>
      <c r="K76" s="18"/>
      <c r="L76" s="18"/>
      <c r="M76" s="18"/>
      <c r="N76" s="18"/>
      <c r="O76" s="18"/>
      <c r="P76" s="18"/>
      <c r="Q76" s="18"/>
      <c r="R76" s="18"/>
      <c r="S76" s="56">
        <v>123585.2</v>
      </c>
      <c r="T76" s="56">
        <v>120851.2</v>
      </c>
      <c r="U76" s="56">
        <v>144987</v>
      </c>
      <c r="V76" s="56">
        <v>85089.7</v>
      </c>
      <c r="W76" s="56" t="e">
        <f>W77+W78+W80+W79+W84+W81+#REF!+W85+#REF!+#REF!+W86+W89+W90+W91+W92+#REF!+W94+#REF!+#REF!+#REF!+#REF!+#REF!+W99+#REF!+#REF!+#REF!+W100+W101+W103+W104+W106+W107+W110+W111+W112+#REF!+W113+W114+W115+W116+W117</f>
        <v>#VALUE!</v>
      </c>
      <c r="X76" s="56">
        <v>59851.6</v>
      </c>
      <c r="Y76" s="56">
        <v>60766.4</v>
      </c>
      <c r="Z76" s="30"/>
      <c r="AB76" s="4"/>
      <c r="AC76" s="1"/>
      <c r="AD76" s="1"/>
      <c r="AE76" s="1"/>
      <c r="AF76" s="1"/>
      <c r="AG76" s="1"/>
      <c r="AH76" s="1"/>
      <c r="AI76" s="1"/>
      <c r="AJ76" s="1"/>
      <c r="AK76" s="1"/>
      <c r="AL76" s="1"/>
      <c r="AM76" s="1"/>
      <c r="AN76" s="1"/>
      <c r="AO76" s="1"/>
      <c r="AP76" s="1"/>
      <c r="AQ76" s="1"/>
      <c r="AR76" s="1"/>
      <c r="AS76" s="1"/>
      <c r="AT76" s="1"/>
      <c r="AU76" s="1"/>
      <c r="AV76" s="1"/>
    </row>
    <row r="77" spans="1:48" ht="93" customHeight="1">
      <c r="A77" s="1"/>
      <c r="B77" s="1"/>
      <c r="C77" s="16"/>
      <c r="D77" s="25" t="s">
        <v>508</v>
      </c>
      <c r="E77" s="26"/>
      <c r="F77" s="28" t="s">
        <v>509</v>
      </c>
      <c r="G77" s="17"/>
      <c r="H77" s="17"/>
      <c r="I77" s="17"/>
      <c r="J77" s="17"/>
      <c r="K77" s="17"/>
      <c r="L77" s="17"/>
      <c r="M77" s="17"/>
      <c r="N77" s="17"/>
      <c r="O77" s="17"/>
      <c r="P77" s="17"/>
      <c r="Q77" s="17"/>
      <c r="R77" s="17"/>
      <c r="S77" s="47">
        <v>1.8</v>
      </c>
      <c r="T77" s="47">
        <v>1.8</v>
      </c>
      <c r="U77" s="45">
        <v>1.8</v>
      </c>
      <c r="V77" s="47">
        <v>15.5</v>
      </c>
      <c r="W77" s="48">
        <v>0</v>
      </c>
      <c r="X77" s="48">
        <v>0</v>
      </c>
      <c r="Y77" s="55">
        <f>X77*108.5%</f>
        <v>0</v>
      </c>
      <c r="Z77" s="30"/>
      <c r="AB77" s="4"/>
      <c r="AC77" s="1"/>
      <c r="AD77" s="1"/>
      <c r="AE77" s="1"/>
      <c r="AF77" s="1"/>
      <c r="AG77" s="1"/>
      <c r="AH77" s="1"/>
      <c r="AI77" s="1"/>
      <c r="AJ77" s="1"/>
      <c r="AK77" s="1"/>
      <c r="AL77" s="1"/>
      <c r="AM77" s="1"/>
      <c r="AN77" s="1"/>
      <c r="AO77" s="1"/>
      <c r="AP77" s="1"/>
      <c r="AQ77" s="1"/>
      <c r="AR77" s="1"/>
      <c r="AS77" s="1"/>
      <c r="AT77" s="1"/>
      <c r="AU77" s="1"/>
      <c r="AV77" s="1"/>
    </row>
    <row r="78" spans="1:48" ht="38.25" customHeight="1">
      <c r="A78" s="1"/>
      <c r="B78" s="1"/>
      <c r="C78" s="13"/>
      <c r="D78" s="43" t="s">
        <v>118</v>
      </c>
      <c r="E78" s="26"/>
      <c r="F78" s="28" t="s">
        <v>705</v>
      </c>
      <c r="G78" s="17"/>
      <c r="H78" s="17"/>
      <c r="I78" s="17"/>
      <c r="J78" s="17"/>
      <c r="K78" s="17"/>
      <c r="L78" s="17"/>
      <c r="M78" s="17"/>
      <c r="N78" s="17"/>
      <c r="O78" s="17"/>
      <c r="P78" s="17"/>
      <c r="Q78" s="17"/>
      <c r="R78" s="17"/>
      <c r="S78" s="47">
        <v>350</v>
      </c>
      <c r="T78" s="47">
        <v>350</v>
      </c>
      <c r="U78" s="45">
        <v>10</v>
      </c>
      <c r="V78" s="47">
        <v>0</v>
      </c>
      <c r="W78" s="48">
        <v>0</v>
      </c>
      <c r="X78" s="48">
        <v>0</v>
      </c>
      <c r="Y78" s="55">
        <f>X78*108.5%</f>
        <v>0</v>
      </c>
      <c r="Z78" s="30"/>
      <c r="AB78" s="4"/>
      <c r="AC78" s="1"/>
      <c r="AD78" s="1"/>
      <c r="AE78" s="1"/>
      <c r="AF78" s="1"/>
      <c r="AG78" s="1"/>
      <c r="AH78" s="1"/>
      <c r="AI78" s="1"/>
      <c r="AJ78" s="1"/>
      <c r="AK78" s="1"/>
      <c r="AL78" s="1"/>
      <c r="AM78" s="1"/>
      <c r="AN78" s="1"/>
      <c r="AO78" s="1"/>
      <c r="AP78" s="1"/>
      <c r="AQ78" s="1"/>
      <c r="AR78" s="1"/>
      <c r="AS78" s="1"/>
      <c r="AT78" s="1"/>
      <c r="AU78" s="1"/>
      <c r="AV78" s="1"/>
    </row>
    <row r="79" spans="1:48" ht="50.25" customHeight="1">
      <c r="A79" s="1"/>
      <c r="B79" s="1"/>
      <c r="C79" s="13"/>
      <c r="D79" s="25" t="s">
        <v>870</v>
      </c>
      <c r="E79" s="26"/>
      <c r="F79" s="28" t="s">
        <v>54</v>
      </c>
      <c r="G79" s="17"/>
      <c r="H79" s="17"/>
      <c r="I79" s="17"/>
      <c r="J79" s="17"/>
      <c r="K79" s="17"/>
      <c r="L79" s="17"/>
      <c r="M79" s="17"/>
      <c r="N79" s="17"/>
      <c r="O79" s="17"/>
      <c r="P79" s="17"/>
      <c r="Q79" s="17"/>
      <c r="R79" s="17"/>
      <c r="S79" s="47" t="s">
        <v>55</v>
      </c>
      <c r="T79" s="47" t="s">
        <v>55</v>
      </c>
      <c r="U79" s="47" t="s">
        <v>56</v>
      </c>
      <c r="V79" s="48" t="s">
        <v>269</v>
      </c>
      <c r="W79" s="47" t="s">
        <v>57</v>
      </c>
      <c r="X79" s="47" t="s">
        <v>58</v>
      </c>
      <c r="Y79" s="47" t="s">
        <v>237</v>
      </c>
      <c r="Z79" s="30"/>
      <c r="AB79" s="4"/>
      <c r="AC79" s="1"/>
      <c r="AD79" s="1"/>
      <c r="AE79" s="1"/>
      <c r="AF79" s="1"/>
      <c r="AG79" s="1"/>
      <c r="AH79" s="1"/>
      <c r="AI79" s="1"/>
      <c r="AJ79" s="1"/>
      <c r="AK79" s="1"/>
      <c r="AL79" s="1"/>
      <c r="AM79" s="1"/>
      <c r="AN79" s="1"/>
      <c r="AO79" s="1"/>
      <c r="AP79" s="1"/>
      <c r="AQ79" s="1"/>
      <c r="AR79" s="1"/>
      <c r="AS79" s="1"/>
      <c r="AT79" s="1"/>
      <c r="AU79" s="1"/>
      <c r="AV79" s="1"/>
    </row>
    <row r="80" spans="1:48" ht="63.75" customHeight="1">
      <c r="A80" s="1"/>
      <c r="B80" s="1"/>
      <c r="C80" s="13"/>
      <c r="D80" s="25" t="s">
        <v>832</v>
      </c>
      <c r="E80" s="26"/>
      <c r="F80" s="28" t="s">
        <v>59</v>
      </c>
      <c r="G80" s="17"/>
      <c r="H80" s="17"/>
      <c r="I80" s="17"/>
      <c r="J80" s="17"/>
      <c r="K80" s="17"/>
      <c r="L80" s="17"/>
      <c r="M80" s="17"/>
      <c r="N80" s="17"/>
      <c r="O80" s="17"/>
      <c r="P80" s="17"/>
      <c r="Q80" s="17"/>
      <c r="R80" s="17"/>
      <c r="S80" s="47" t="s">
        <v>61</v>
      </c>
      <c r="T80" s="47" t="s">
        <v>60</v>
      </c>
      <c r="U80" s="47" t="s">
        <v>270</v>
      </c>
      <c r="V80" s="47" t="s">
        <v>271</v>
      </c>
      <c r="W80" s="48">
        <v>212.8</v>
      </c>
      <c r="X80" s="47" t="s">
        <v>238</v>
      </c>
      <c r="Y80" s="47" t="s">
        <v>239</v>
      </c>
      <c r="Z80" s="30"/>
      <c r="AB80" s="4"/>
      <c r="AC80" s="1"/>
      <c r="AD80" s="1"/>
      <c r="AE80" s="1"/>
      <c r="AF80" s="1"/>
      <c r="AG80" s="1"/>
      <c r="AH80" s="1"/>
      <c r="AI80" s="1"/>
      <c r="AJ80" s="1"/>
      <c r="AK80" s="1"/>
      <c r="AL80" s="1"/>
      <c r="AM80" s="1"/>
      <c r="AN80" s="1"/>
      <c r="AO80" s="1"/>
      <c r="AP80" s="1"/>
      <c r="AQ80" s="1"/>
      <c r="AR80" s="1"/>
      <c r="AS80" s="1"/>
      <c r="AT80" s="1"/>
      <c r="AU80" s="1"/>
      <c r="AV80" s="1"/>
    </row>
    <row r="81" spans="1:48" ht="37.5" customHeight="1">
      <c r="A81" s="1"/>
      <c r="B81" s="1"/>
      <c r="C81" s="13"/>
      <c r="D81" s="25" t="s">
        <v>740</v>
      </c>
      <c r="E81" s="26"/>
      <c r="F81" s="28" t="s">
        <v>944</v>
      </c>
      <c r="G81" s="17"/>
      <c r="H81" s="17"/>
      <c r="I81" s="17"/>
      <c r="J81" s="17"/>
      <c r="K81" s="17"/>
      <c r="L81" s="17"/>
      <c r="M81" s="17"/>
      <c r="N81" s="17"/>
      <c r="O81" s="17"/>
      <c r="P81" s="17"/>
      <c r="Q81" s="17"/>
      <c r="R81" s="17"/>
      <c r="S81" s="47">
        <v>247.3</v>
      </c>
      <c r="T81" s="47">
        <v>247.3</v>
      </c>
      <c r="U81" s="45">
        <v>0</v>
      </c>
      <c r="V81" s="47">
        <v>0</v>
      </c>
      <c r="W81" s="48">
        <v>0</v>
      </c>
      <c r="X81" s="48">
        <v>0</v>
      </c>
      <c r="Y81" s="55">
        <v>0</v>
      </c>
      <c r="Z81" s="30"/>
      <c r="AB81" s="4"/>
      <c r="AC81" s="1"/>
      <c r="AD81" s="1"/>
      <c r="AE81" s="1"/>
      <c r="AF81" s="1"/>
      <c r="AG81" s="1"/>
      <c r="AH81" s="1"/>
      <c r="AI81" s="1"/>
      <c r="AJ81" s="1"/>
      <c r="AK81" s="1"/>
      <c r="AL81" s="1"/>
      <c r="AM81" s="1"/>
      <c r="AN81" s="1"/>
      <c r="AO81" s="1"/>
      <c r="AP81" s="1"/>
      <c r="AQ81" s="1"/>
      <c r="AR81" s="1"/>
      <c r="AS81" s="1"/>
      <c r="AT81" s="1"/>
      <c r="AU81" s="1"/>
      <c r="AV81" s="1"/>
    </row>
    <row r="82" spans="1:48" ht="37.5" customHeight="1">
      <c r="A82" s="1"/>
      <c r="B82" s="1"/>
      <c r="C82" s="13"/>
      <c r="D82" s="25" t="s">
        <v>863</v>
      </c>
      <c r="E82" s="26"/>
      <c r="F82" s="28" t="s">
        <v>243</v>
      </c>
      <c r="G82" s="17"/>
      <c r="H82" s="17"/>
      <c r="I82" s="17"/>
      <c r="J82" s="17"/>
      <c r="K82" s="17"/>
      <c r="L82" s="17"/>
      <c r="M82" s="17"/>
      <c r="N82" s="17"/>
      <c r="O82" s="17"/>
      <c r="P82" s="17"/>
      <c r="Q82" s="17"/>
      <c r="R82" s="17"/>
      <c r="S82" s="45" t="s">
        <v>252</v>
      </c>
      <c r="T82" s="45" t="s">
        <v>252</v>
      </c>
      <c r="U82" s="45" t="s">
        <v>244</v>
      </c>
      <c r="V82" s="45" t="s">
        <v>60</v>
      </c>
      <c r="W82" s="48"/>
      <c r="X82" s="45" t="s">
        <v>60</v>
      </c>
      <c r="Y82" s="45" t="s">
        <v>60</v>
      </c>
      <c r="Z82" s="30"/>
      <c r="AB82" s="4"/>
      <c r="AC82" s="1"/>
      <c r="AD82" s="1"/>
      <c r="AE82" s="1"/>
      <c r="AF82" s="1"/>
      <c r="AG82" s="1"/>
      <c r="AH82" s="1"/>
      <c r="AI82" s="1"/>
      <c r="AJ82" s="1"/>
      <c r="AK82" s="1"/>
      <c r="AL82" s="1"/>
      <c r="AM82" s="1"/>
      <c r="AN82" s="1"/>
      <c r="AO82" s="1"/>
      <c r="AP82" s="1"/>
      <c r="AQ82" s="1"/>
      <c r="AR82" s="1"/>
      <c r="AS82" s="1"/>
      <c r="AT82" s="1"/>
      <c r="AU82" s="1"/>
      <c r="AV82" s="1"/>
    </row>
    <row r="83" spans="1:48" ht="37.5" customHeight="1">
      <c r="A83" s="1"/>
      <c r="B83" s="1"/>
      <c r="C83" s="13"/>
      <c r="D83" s="25" t="s">
        <v>272</v>
      </c>
      <c r="E83" s="26"/>
      <c r="F83" s="28" t="s">
        <v>273</v>
      </c>
      <c r="G83" s="17"/>
      <c r="H83" s="17"/>
      <c r="I83" s="17"/>
      <c r="J83" s="17"/>
      <c r="K83" s="17"/>
      <c r="L83" s="17"/>
      <c r="M83" s="17"/>
      <c r="N83" s="17"/>
      <c r="O83" s="17"/>
      <c r="P83" s="17"/>
      <c r="Q83" s="17"/>
      <c r="R83" s="17"/>
      <c r="S83" s="47">
        <v>0</v>
      </c>
      <c r="T83" s="47">
        <v>0</v>
      </c>
      <c r="U83" s="47">
        <v>183.9</v>
      </c>
      <c r="V83" s="47">
        <v>0</v>
      </c>
      <c r="W83" s="48"/>
      <c r="X83" s="47">
        <v>0</v>
      </c>
      <c r="Y83" s="47">
        <v>0</v>
      </c>
      <c r="Z83" s="30"/>
      <c r="AB83" s="4"/>
      <c r="AC83" s="1"/>
      <c r="AD83" s="1"/>
      <c r="AE83" s="1"/>
      <c r="AF83" s="1"/>
      <c r="AG83" s="1"/>
      <c r="AH83" s="1"/>
      <c r="AI83" s="1"/>
      <c r="AJ83" s="1"/>
      <c r="AK83" s="1"/>
      <c r="AL83" s="1"/>
      <c r="AM83" s="1"/>
      <c r="AN83" s="1"/>
      <c r="AO83" s="1"/>
      <c r="AP83" s="1"/>
      <c r="AQ83" s="1"/>
      <c r="AR83" s="1"/>
      <c r="AS83" s="1"/>
      <c r="AT83" s="1"/>
      <c r="AU83" s="1"/>
      <c r="AV83" s="1"/>
    </row>
    <row r="84" spans="1:48" ht="68.25" customHeight="1">
      <c r="A84" s="1"/>
      <c r="B84" s="1"/>
      <c r="C84" s="13"/>
      <c r="D84" s="25" t="s">
        <v>702</v>
      </c>
      <c r="E84" s="26"/>
      <c r="F84" s="28" t="s">
        <v>62</v>
      </c>
      <c r="G84" s="17"/>
      <c r="H84" s="17"/>
      <c r="I84" s="17"/>
      <c r="J84" s="17"/>
      <c r="K84" s="17"/>
      <c r="L84" s="17"/>
      <c r="M84" s="17"/>
      <c r="N84" s="17"/>
      <c r="O84" s="17"/>
      <c r="P84" s="17"/>
      <c r="Q84" s="17"/>
      <c r="R84" s="17"/>
      <c r="S84" s="47" t="s">
        <v>240</v>
      </c>
      <c r="T84" s="47" t="s">
        <v>240</v>
      </c>
      <c r="U84" s="47" t="s">
        <v>245</v>
      </c>
      <c r="V84" s="47" t="s">
        <v>276</v>
      </c>
      <c r="W84" s="47" t="s">
        <v>240</v>
      </c>
      <c r="X84" s="47" t="s">
        <v>240</v>
      </c>
      <c r="Y84" s="47" t="s">
        <v>240</v>
      </c>
      <c r="Z84" s="30"/>
      <c r="AB84" s="4"/>
      <c r="AC84" s="1"/>
      <c r="AD84" s="1"/>
      <c r="AE84" s="1"/>
      <c r="AF84" s="1"/>
      <c r="AG84" s="1"/>
      <c r="AH84" s="1"/>
      <c r="AI84" s="1"/>
      <c r="AJ84" s="1"/>
      <c r="AK84" s="1"/>
      <c r="AL84" s="1"/>
      <c r="AM84" s="1"/>
      <c r="AN84" s="1"/>
      <c r="AO84" s="1"/>
      <c r="AP84" s="1"/>
      <c r="AQ84" s="1"/>
      <c r="AR84" s="1"/>
      <c r="AS84" s="1"/>
      <c r="AT84" s="1"/>
      <c r="AU84" s="1"/>
      <c r="AV84" s="1"/>
    </row>
    <row r="85" spans="1:48" ht="75.75" customHeight="1">
      <c r="A85" s="1"/>
      <c r="B85" s="1"/>
      <c r="C85" s="13"/>
      <c r="D85" s="25" t="s">
        <v>117</v>
      </c>
      <c r="E85" s="26"/>
      <c r="F85" s="28" t="s">
        <v>943</v>
      </c>
      <c r="G85" s="17"/>
      <c r="H85" s="17"/>
      <c r="I85" s="17"/>
      <c r="J85" s="17"/>
      <c r="K85" s="17"/>
      <c r="L85" s="17"/>
      <c r="M85" s="17"/>
      <c r="N85" s="17"/>
      <c r="O85" s="17"/>
      <c r="P85" s="17"/>
      <c r="Q85" s="17"/>
      <c r="R85" s="17"/>
      <c r="S85" s="47">
        <v>850</v>
      </c>
      <c r="T85" s="47">
        <v>850</v>
      </c>
      <c r="U85" s="45">
        <v>28328.8</v>
      </c>
      <c r="V85" s="47">
        <v>0</v>
      </c>
      <c r="W85" s="48">
        <v>0</v>
      </c>
      <c r="X85" s="48">
        <v>0</v>
      </c>
      <c r="Y85" s="48">
        <v>0</v>
      </c>
      <c r="Z85" s="30"/>
      <c r="AB85" s="4"/>
      <c r="AC85" s="1"/>
      <c r="AD85" s="1"/>
      <c r="AE85" s="1"/>
      <c r="AF85" s="1"/>
      <c r="AG85" s="1"/>
      <c r="AH85" s="1"/>
      <c r="AI85" s="1"/>
      <c r="AJ85" s="1"/>
      <c r="AK85" s="1"/>
      <c r="AL85" s="1"/>
      <c r="AM85" s="1"/>
      <c r="AN85" s="1"/>
      <c r="AO85" s="1"/>
      <c r="AP85" s="1"/>
      <c r="AQ85" s="1"/>
      <c r="AR85" s="1"/>
      <c r="AS85" s="1"/>
      <c r="AT85" s="1"/>
      <c r="AU85" s="1"/>
      <c r="AV85" s="1"/>
    </row>
    <row r="86" spans="1:48" ht="131.25" customHeight="1">
      <c r="A86" s="1"/>
      <c r="B86" s="1"/>
      <c r="C86" s="13"/>
      <c r="D86" s="25" t="s">
        <v>116</v>
      </c>
      <c r="E86" s="26"/>
      <c r="F86" s="28" t="s">
        <v>765</v>
      </c>
      <c r="G86" s="17"/>
      <c r="H86" s="17"/>
      <c r="I86" s="17"/>
      <c r="J86" s="17"/>
      <c r="K86" s="17"/>
      <c r="L86" s="17"/>
      <c r="M86" s="17"/>
      <c r="N86" s="17"/>
      <c r="O86" s="17"/>
      <c r="P86" s="17"/>
      <c r="Q86" s="17"/>
      <c r="R86" s="17"/>
      <c r="S86" s="47">
        <v>7043</v>
      </c>
      <c r="T86" s="47">
        <v>4768.1</v>
      </c>
      <c r="U86" s="45">
        <v>3713.7</v>
      </c>
      <c r="V86" s="47">
        <v>1100</v>
      </c>
      <c r="W86" s="48">
        <v>0</v>
      </c>
      <c r="X86" s="48">
        <v>2212</v>
      </c>
      <c r="Y86" s="55">
        <v>2442</v>
      </c>
      <c r="Z86" s="30"/>
      <c r="AB86" s="4"/>
      <c r="AC86" s="1"/>
      <c r="AD86" s="1"/>
      <c r="AE86" s="1"/>
      <c r="AF86" s="1"/>
      <c r="AG86" s="1"/>
      <c r="AH86" s="1"/>
      <c r="AI86" s="1"/>
      <c r="AJ86" s="1"/>
      <c r="AK86" s="1"/>
      <c r="AL86" s="1"/>
      <c r="AM86" s="1"/>
      <c r="AN86" s="1"/>
      <c r="AO86" s="1"/>
      <c r="AP86" s="1"/>
      <c r="AQ86" s="1"/>
      <c r="AR86" s="1"/>
      <c r="AS86" s="1"/>
      <c r="AT86" s="1"/>
      <c r="AU86" s="1"/>
      <c r="AV86" s="1"/>
    </row>
    <row r="87" spans="1:48" ht="131.25" customHeight="1">
      <c r="A87" s="1"/>
      <c r="B87" s="1"/>
      <c r="C87" s="13"/>
      <c r="D87" s="25" t="s">
        <v>263</v>
      </c>
      <c r="E87" s="26">
        <v>502</v>
      </c>
      <c r="F87" s="28"/>
      <c r="G87" s="17"/>
      <c r="H87" s="17"/>
      <c r="I87" s="17"/>
      <c r="J87" s="17"/>
      <c r="K87" s="17"/>
      <c r="L87" s="17"/>
      <c r="M87" s="17"/>
      <c r="N87" s="17"/>
      <c r="O87" s="17"/>
      <c r="P87" s="17"/>
      <c r="Q87" s="17"/>
      <c r="R87" s="17"/>
      <c r="S87" s="47">
        <v>0</v>
      </c>
      <c r="T87" s="47">
        <v>0</v>
      </c>
      <c r="U87" s="45">
        <v>0</v>
      </c>
      <c r="V87" s="47">
        <v>1000</v>
      </c>
      <c r="W87" s="48"/>
      <c r="X87" s="48">
        <v>0</v>
      </c>
      <c r="Y87" s="55">
        <v>0</v>
      </c>
      <c r="Z87" s="30"/>
      <c r="AB87" s="4"/>
      <c r="AC87" s="1"/>
      <c r="AD87" s="1"/>
      <c r="AE87" s="1"/>
      <c r="AF87" s="1"/>
      <c r="AG87" s="1"/>
      <c r="AH87" s="1"/>
      <c r="AI87" s="1"/>
      <c r="AJ87" s="1"/>
      <c r="AK87" s="1"/>
      <c r="AL87" s="1"/>
      <c r="AM87" s="1"/>
      <c r="AN87" s="1"/>
      <c r="AO87" s="1"/>
      <c r="AP87" s="1"/>
      <c r="AQ87" s="1"/>
      <c r="AR87" s="1"/>
      <c r="AS87" s="1"/>
      <c r="AT87" s="1"/>
      <c r="AU87" s="1"/>
      <c r="AV87" s="1"/>
    </row>
    <row r="88" spans="1:48" ht="131.25" customHeight="1">
      <c r="A88" s="1"/>
      <c r="B88" s="1"/>
      <c r="C88" s="13"/>
      <c r="D88" s="25" t="s">
        <v>274</v>
      </c>
      <c r="E88" s="26"/>
      <c r="F88" s="28" t="s">
        <v>275</v>
      </c>
      <c r="G88" s="17"/>
      <c r="H88" s="17"/>
      <c r="I88" s="17"/>
      <c r="J88" s="17"/>
      <c r="K88" s="17"/>
      <c r="L88" s="17"/>
      <c r="M88" s="17"/>
      <c r="N88" s="17"/>
      <c r="O88" s="17"/>
      <c r="P88" s="17"/>
      <c r="Q88" s="17"/>
      <c r="R88" s="17"/>
      <c r="S88" s="47">
        <v>0</v>
      </c>
      <c r="T88" s="47">
        <v>0</v>
      </c>
      <c r="U88" s="45">
        <v>342.7</v>
      </c>
      <c r="V88" s="47">
        <v>0</v>
      </c>
      <c r="W88" s="48"/>
      <c r="X88" s="48">
        <v>0</v>
      </c>
      <c r="Y88" s="55">
        <v>0</v>
      </c>
      <c r="Z88" s="30"/>
      <c r="AB88" s="4"/>
      <c r="AC88" s="1"/>
      <c r="AD88" s="1"/>
      <c r="AE88" s="1"/>
      <c r="AF88" s="1"/>
      <c r="AG88" s="1"/>
      <c r="AH88" s="1"/>
      <c r="AI88" s="1"/>
      <c r="AJ88" s="1"/>
      <c r="AK88" s="1"/>
      <c r="AL88" s="1"/>
      <c r="AM88" s="1"/>
      <c r="AN88" s="1"/>
      <c r="AO88" s="1"/>
      <c r="AP88" s="1"/>
      <c r="AQ88" s="1"/>
      <c r="AR88" s="1"/>
      <c r="AS88" s="1"/>
      <c r="AT88" s="1"/>
      <c r="AU88" s="1"/>
      <c r="AV88" s="1"/>
    </row>
    <row r="89" spans="1:48" ht="119.25" customHeight="1">
      <c r="A89" s="1"/>
      <c r="B89" s="1"/>
      <c r="C89" s="13"/>
      <c r="D89" s="25" t="s">
        <v>824</v>
      </c>
      <c r="E89" s="26"/>
      <c r="F89" s="28" t="s">
        <v>991</v>
      </c>
      <c r="G89" s="17"/>
      <c r="H89" s="17"/>
      <c r="I89" s="17"/>
      <c r="J89" s="17"/>
      <c r="K89" s="17"/>
      <c r="L89" s="17"/>
      <c r="M89" s="17"/>
      <c r="N89" s="17"/>
      <c r="O89" s="17"/>
      <c r="P89" s="17"/>
      <c r="Q89" s="17"/>
      <c r="R89" s="17"/>
      <c r="S89" s="47">
        <v>18712.6</v>
      </c>
      <c r="T89" s="47">
        <v>18712.6</v>
      </c>
      <c r="U89" s="45">
        <v>19680.2</v>
      </c>
      <c r="V89" s="47">
        <v>0</v>
      </c>
      <c r="W89" s="48">
        <v>0</v>
      </c>
      <c r="X89" s="48">
        <v>0</v>
      </c>
      <c r="Y89" s="55">
        <f>X89*108.5%</f>
        <v>0</v>
      </c>
      <c r="Z89" s="30"/>
      <c r="AB89" s="4"/>
      <c r="AC89" s="1"/>
      <c r="AD89" s="1"/>
      <c r="AE89" s="1"/>
      <c r="AF89" s="1"/>
      <c r="AG89" s="1"/>
      <c r="AH89" s="1"/>
      <c r="AI89" s="1"/>
      <c r="AJ89" s="1"/>
      <c r="AK89" s="1"/>
      <c r="AL89" s="1"/>
      <c r="AM89" s="1"/>
      <c r="AN89" s="1"/>
      <c r="AO89" s="1"/>
      <c r="AP89" s="1"/>
      <c r="AQ89" s="1"/>
      <c r="AR89" s="1"/>
      <c r="AS89" s="1"/>
      <c r="AT89" s="1"/>
      <c r="AU89" s="1"/>
      <c r="AV89" s="1"/>
    </row>
    <row r="90" spans="1:48" ht="63.75" customHeight="1">
      <c r="A90" s="1"/>
      <c r="B90" s="1"/>
      <c r="C90" s="13"/>
      <c r="D90" s="25" t="s">
        <v>859</v>
      </c>
      <c r="E90" s="26"/>
      <c r="F90" s="28" t="s">
        <v>89</v>
      </c>
      <c r="G90" s="17"/>
      <c r="H90" s="17"/>
      <c r="I90" s="17"/>
      <c r="J90" s="17"/>
      <c r="K90" s="17"/>
      <c r="L90" s="17"/>
      <c r="M90" s="17"/>
      <c r="N90" s="17"/>
      <c r="O90" s="17"/>
      <c r="P90" s="17"/>
      <c r="Q90" s="17"/>
      <c r="R90" s="17"/>
      <c r="S90" s="47">
        <v>72</v>
      </c>
      <c r="T90" s="47">
        <v>72</v>
      </c>
      <c r="U90" s="45">
        <v>537.8</v>
      </c>
      <c r="V90" s="47">
        <v>0</v>
      </c>
      <c r="W90" s="48">
        <v>0</v>
      </c>
      <c r="X90" s="48">
        <v>0</v>
      </c>
      <c r="Y90" s="55">
        <v>0</v>
      </c>
      <c r="Z90" s="30"/>
      <c r="AB90" s="4"/>
      <c r="AC90" s="1"/>
      <c r="AD90" s="1"/>
      <c r="AE90" s="1"/>
      <c r="AF90" s="1"/>
      <c r="AG90" s="1"/>
      <c r="AH90" s="1"/>
      <c r="AI90" s="1"/>
      <c r="AJ90" s="1"/>
      <c r="AK90" s="1"/>
      <c r="AL90" s="1"/>
      <c r="AM90" s="1"/>
      <c r="AN90" s="1"/>
      <c r="AO90" s="1"/>
      <c r="AP90" s="1"/>
      <c r="AQ90" s="1"/>
      <c r="AR90" s="1"/>
      <c r="AS90" s="1"/>
      <c r="AT90" s="1"/>
      <c r="AU90" s="1"/>
      <c r="AV90" s="1"/>
    </row>
    <row r="91" spans="1:48" ht="72.75" customHeight="1">
      <c r="A91" s="1"/>
      <c r="B91" s="1"/>
      <c r="C91" s="13"/>
      <c r="D91" s="25" t="s">
        <v>277</v>
      </c>
      <c r="E91" s="26"/>
      <c r="F91" s="28" t="s">
        <v>89</v>
      </c>
      <c r="G91" s="17"/>
      <c r="H91" s="17"/>
      <c r="I91" s="17"/>
      <c r="J91" s="17"/>
      <c r="K91" s="17"/>
      <c r="L91" s="17"/>
      <c r="M91" s="17"/>
      <c r="N91" s="17"/>
      <c r="O91" s="17"/>
      <c r="P91" s="17"/>
      <c r="Q91" s="17"/>
      <c r="R91" s="17"/>
      <c r="S91" s="47">
        <v>391.3</v>
      </c>
      <c r="T91" s="47">
        <v>0</v>
      </c>
      <c r="U91" s="45">
        <v>5560</v>
      </c>
      <c r="V91" s="47">
        <v>0</v>
      </c>
      <c r="W91" s="48">
        <v>0</v>
      </c>
      <c r="X91" s="48">
        <v>0</v>
      </c>
      <c r="Y91" s="55">
        <v>0</v>
      </c>
      <c r="Z91" s="30"/>
      <c r="AB91" s="4"/>
      <c r="AC91" s="1"/>
      <c r="AD91" s="1"/>
      <c r="AE91" s="1"/>
      <c r="AF91" s="1"/>
      <c r="AG91" s="1"/>
      <c r="AH91" s="1"/>
      <c r="AI91" s="1"/>
      <c r="AJ91" s="1"/>
      <c r="AK91" s="1"/>
      <c r="AL91" s="1"/>
      <c r="AM91" s="1"/>
      <c r="AN91" s="1"/>
      <c r="AO91" s="1"/>
      <c r="AP91" s="1"/>
      <c r="AQ91" s="1"/>
      <c r="AR91" s="1"/>
      <c r="AS91" s="1"/>
      <c r="AT91" s="1"/>
      <c r="AU91" s="1"/>
      <c r="AV91" s="1"/>
    </row>
    <row r="92" spans="1:48" ht="81.75" customHeight="1">
      <c r="A92" s="1"/>
      <c r="B92" s="1"/>
      <c r="C92" s="13"/>
      <c r="D92" s="25" t="s">
        <v>860</v>
      </c>
      <c r="E92" s="26"/>
      <c r="F92" s="28" t="s">
        <v>689</v>
      </c>
      <c r="G92" s="17"/>
      <c r="H92" s="17"/>
      <c r="I92" s="17"/>
      <c r="J92" s="17"/>
      <c r="K92" s="17"/>
      <c r="L92" s="17"/>
      <c r="M92" s="17"/>
      <c r="N92" s="17"/>
      <c r="O92" s="17"/>
      <c r="P92" s="17"/>
      <c r="Q92" s="17"/>
      <c r="R92" s="17"/>
      <c r="S92" s="47">
        <v>1533.5</v>
      </c>
      <c r="T92" s="47">
        <v>1525.9</v>
      </c>
      <c r="U92" s="45">
        <v>1692.3</v>
      </c>
      <c r="V92" s="47">
        <v>0</v>
      </c>
      <c r="W92" s="48">
        <v>0</v>
      </c>
      <c r="X92" s="48">
        <v>0</v>
      </c>
      <c r="Y92" s="55">
        <f>X92*108.5%</f>
        <v>0</v>
      </c>
      <c r="Z92" s="30"/>
      <c r="AB92" s="4"/>
      <c r="AC92" s="1"/>
      <c r="AD92" s="1"/>
      <c r="AE92" s="1"/>
      <c r="AF92" s="1"/>
      <c r="AG92" s="1"/>
      <c r="AH92" s="1"/>
      <c r="AI92" s="1"/>
      <c r="AJ92" s="1"/>
      <c r="AK92" s="1"/>
      <c r="AL92" s="1"/>
      <c r="AM92" s="1"/>
      <c r="AN92" s="1"/>
      <c r="AO92" s="1"/>
      <c r="AP92" s="1"/>
      <c r="AQ92" s="1"/>
      <c r="AR92" s="1"/>
      <c r="AS92" s="1"/>
      <c r="AT92" s="1"/>
      <c r="AU92" s="1"/>
      <c r="AV92" s="1"/>
    </row>
    <row r="93" spans="1:48" ht="50.25" customHeight="1">
      <c r="A93" s="1"/>
      <c r="B93" s="1"/>
      <c r="C93" s="13"/>
      <c r="D93" s="25" t="s">
        <v>825</v>
      </c>
      <c r="E93" s="26"/>
      <c r="F93" s="28" t="s">
        <v>826</v>
      </c>
      <c r="G93" s="17"/>
      <c r="H93" s="17"/>
      <c r="I93" s="17"/>
      <c r="J93" s="17"/>
      <c r="K93" s="17"/>
      <c r="L93" s="17"/>
      <c r="M93" s="17"/>
      <c r="N93" s="17"/>
      <c r="O93" s="17"/>
      <c r="P93" s="17"/>
      <c r="Q93" s="17"/>
      <c r="R93" s="17"/>
      <c r="S93" s="47">
        <v>0</v>
      </c>
      <c r="T93" s="47">
        <v>0</v>
      </c>
      <c r="U93" s="45">
        <v>0</v>
      </c>
      <c r="V93" s="47">
        <v>0</v>
      </c>
      <c r="W93" s="48">
        <v>0</v>
      </c>
      <c r="X93" s="48">
        <v>0</v>
      </c>
      <c r="Y93" s="55">
        <f>X93*108.5%</f>
        <v>0</v>
      </c>
      <c r="Z93" s="30"/>
      <c r="AB93" s="4"/>
      <c r="AC93" s="1"/>
      <c r="AD93" s="1"/>
      <c r="AE93" s="1"/>
      <c r="AF93" s="1"/>
      <c r="AG93" s="1"/>
      <c r="AH93" s="1"/>
      <c r="AI93" s="1"/>
      <c r="AJ93" s="1"/>
      <c r="AK93" s="1"/>
      <c r="AL93" s="1"/>
      <c r="AM93" s="1"/>
      <c r="AN93" s="1"/>
      <c r="AO93" s="1"/>
      <c r="AP93" s="1"/>
      <c r="AQ93" s="1"/>
      <c r="AR93" s="1"/>
      <c r="AS93" s="1"/>
      <c r="AT93" s="1"/>
      <c r="AU93" s="1"/>
      <c r="AV93" s="1"/>
    </row>
    <row r="94" spans="1:48" ht="153.75" customHeight="1">
      <c r="A94" s="1"/>
      <c r="B94" s="1"/>
      <c r="C94" s="13"/>
      <c r="D94" s="25" t="s">
        <v>1091</v>
      </c>
      <c r="E94" s="26"/>
      <c r="F94" s="28" t="s">
        <v>599</v>
      </c>
      <c r="G94" s="17"/>
      <c r="H94" s="17"/>
      <c r="I94" s="17"/>
      <c r="J94" s="17"/>
      <c r="K94" s="17"/>
      <c r="L94" s="17"/>
      <c r="M94" s="17"/>
      <c r="N94" s="17"/>
      <c r="O94" s="17"/>
      <c r="P94" s="17"/>
      <c r="Q94" s="17"/>
      <c r="R94" s="17"/>
      <c r="S94" s="47">
        <v>58825.5</v>
      </c>
      <c r="T94" s="47">
        <v>58825.5</v>
      </c>
      <c r="U94" s="45">
        <v>64967.5</v>
      </c>
      <c r="V94" s="47">
        <v>79265.1</v>
      </c>
      <c r="W94" s="48">
        <v>86592.1</v>
      </c>
      <c r="X94" s="48">
        <v>56864.3</v>
      </c>
      <c r="Y94" s="55">
        <v>57505.6</v>
      </c>
      <c r="Z94" s="30"/>
      <c r="AB94" s="4"/>
      <c r="AC94" s="1"/>
      <c r="AD94" s="1"/>
      <c r="AE94" s="1"/>
      <c r="AF94" s="1"/>
      <c r="AG94" s="1"/>
      <c r="AH94" s="1"/>
      <c r="AI94" s="1"/>
      <c r="AJ94" s="1"/>
      <c r="AK94" s="1"/>
      <c r="AL94" s="1"/>
      <c r="AM94" s="1"/>
      <c r="AN94" s="1"/>
      <c r="AO94" s="1"/>
      <c r="AP94" s="1"/>
      <c r="AQ94" s="1"/>
      <c r="AR94" s="1"/>
      <c r="AS94" s="1"/>
      <c r="AT94" s="1"/>
      <c r="AU94" s="1"/>
      <c r="AV94" s="1"/>
    </row>
    <row r="95" spans="1:48" ht="59.25" customHeight="1">
      <c r="A95" s="1"/>
      <c r="B95" s="1"/>
      <c r="C95" s="13"/>
      <c r="D95" s="25" t="s">
        <v>281</v>
      </c>
      <c r="E95" s="26"/>
      <c r="F95" s="28" t="s">
        <v>599</v>
      </c>
      <c r="G95" s="17"/>
      <c r="H95" s="17"/>
      <c r="I95" s="17"/>
      <c r="J95" s="17"/>
      <c r="K95" s="17"/>
      <c r="L95" s="17"/>
      <c r="M95" s="17"/>
      <c r="N95" s="17"/>
      <c r="O95" s="17"/>
      <c r="P95" s="17"/>
      <c r="Q95" s="17"/>
      <c r="R95" s="17"/>
      <c r="S95" s="47">
        <v>0</v>
      </c>
      <c r="T95" s="47">
        <v>0</v>
      </c>
      <c r="U95" s="45">
        <v>100</v>
      </c>
      <c r="V95" s="47">
        <v>0</v>
      </c>
      <c r="W95" s="48"/>
      <c r="X95" s="48">
        <v>0</v>
      </c>
      <c r="Y95" s="55">
        <v>0</v>
      </c>
      <c r="Z95" s="30"/>
      <c r="AB95" s="4"/>
      <c r="AC95" s="1"/>
      <c r="AD95" s="1"/>
      <c r="AE95" s="1"/>
      <c r="AF95" s="1"/>
      <c r="AG95" s="1"/>
      <c r="AH95" s="1"/>
      <c r="AI95" s="1"/>
      <c r="AJ95" s="1"/>
      <c r="AK95" s="1"/>
      <c r="AL95" s="1"/>
      <c r="AM95" s="1"/>
      <c r="AN95" s="1"/>
      <c r="AO95" s="1"/>
      <c r="AP95" s="1"/>
      <c r="AQ95" s="1"/>
      <c r="AR95" s="1"/>
      <c r="AS95" s="1"/>
      <c r="AT95" s="1"/>
      <c r="AU95" s="1"/>
      <c r="AV95" s="1"/>
    </row>
    <row r="96" spans="1:48" ht="62.25" customHeight="1">
      <c r="A96" s="1"/>
      <c r="B96" s="1"/>
      <c r="C96" s="13"/>
      <c r="D96" s="25" t="s">
        <v>282</v>
      </c>
      <c r="E96" s="26"/>
      <c r="F96" s="28" t="s">
        <v>599</v>
      </c>
      <c r="G96" s="17"/>
      <c r="H96" s="17"/>
      <c r="I96" s="17"/>
      <c r="J96" s="17"/>
      <c r="K96" s="17"/>
      <c r="L96" s="17"/>
      <c r="M96" s="17"/>
      <c r="N96" s="17"/>
      <c r="O96" s="17"/>
      <c r="P96" s="17"/>
      <c r="Q96" s="17"/>
      <c r="R96" s="17"/>
      <c r="S96" s="47">
        <v>0</v>
      </c>
      <c r="T96" s="47">
        <v>0</v>
      </c>
      <c r="U96" s="45">
        <v>3677.1</v>
      </c>
      <c r="V96" s="47">
        <v>835.7</v>
      </c>
      <c r="W96" s="48"/>
      <c r="X96" s="48">
        <v>0</v>
      </c>
      <c r="Y96" s="55">
        <v>0</v>
      </c>
      <c r="Z96" s="30"/>
      <c r="AB96" s="4"/>
      <c r="AC96" s="1"/>
      <c r="AD96" s="1"/>
      <c r="AE96" s="1"/>
      <c r="AF96" s="1"/>
      <c r="AG96" s="1"/>
      <c r="AH96" s="1"/>
      <c r="AI96" s="1"/>
      <c r="AJ96" s="1"/>
      <c r="AK96" s="1"/>
      <c r="AL96" s="1"/>
      <c r="AM96" s="1"/>
      <c r="AN96" s="1"/>
      <c r="AO96" s="1"/>
      <c r="AP96" s="1"/>
      <c r="AQ96" s="1"/>
      <c r="AR96" s="1"/>
      <c r="AS96" s="1"/>
      <c r="AT96" s="1"/>
      <c r="AU96" s="1"/>
      <c r="AV96" s="1"/>
    </row>
    <row r="97" spans="1:48" ht="153.75" customHeight="1">
      <c r="A97" s="1"/>
      <c r="B97" s="1"/>
      <c r="C97" s="13"/>
      <c r="D97" s="25" t="s">
        <v>288</v>
      </c>
      <c r="E97" s="26"/>
      <c r="F97" s="28" t="s">
        <v>428</v>
      </c>
      <c r="G97" s="17"/>
      <c r="H97" s="17"/>
      <c r="I97" s="17"/>
      <c r="J97" s="17"/>
      <c r="K97" s="17"/>
      <c r="L97" s="17"/>
      <c r="M97" s="17"/>
      <c r="N97" s="17"/>
      <c r="O97" s="17"/>
      <c r="P97" s="17"/>
      <c r="Q97" s="17"/>
      <c r="R97" s="17"/>
      <c r="S97" s="47">
        <v>0</v>
      </c>
      <c r="T97" s="47">
        <v>0</v>
      </c>
      <c r="U97" s="45">
        <v>100</v>
      </c>
      <c r="V97" s="47">
        <v>0</v>
      </c>
      <c r="W97" s="48"/>
      <c r="X97" s="48">
        <v>0</v>
      </c>
      <c r="Y97" s="55">
        <v>0</v>
      </c>
      <c r="Z97" s="30"/>
      <c r="AB97" s="4"/>
      <c r="AC97" s="1"/>
      <c r="AD97" s="1"/>
      <c r="AE97" s="1"/>
      <c r="AF97" s="1"/>
      <c r="AG97" s="1"/>
      <c r="AH97" s="1"/>
      <c r="AI97" s="1"/>
      <c r="AJ97" s="1"/>
      <c r="AK97" s="1"/>
      <c r="AL97" s="1"/>
      <c r="AM97" s="1"/>
      <c r="AN97" s="1"/>
      <c r="AO97" s="1"/>
      <c r="AP97" s="1"/>
      <c r="AQ97" s="1"/>
      <c r="AR97" s="1"/>
      <c r="AS97" s="1"/>
      <c r="AT97" s="1"/>
      <c r="AU97" s="1"/>
      <c r="AV97" s="1"/>
    </row>
    <row r="98" spans="1:48" ht="153.75" customHeight="1">
      <c r="A98" s="1"/>
      <c r="B98" s="1"/>
      <c r="C98" s="13"/>
      <c r="D98" s="25" t="s">
        <v>289</v>
      </c>
      <c r="E98" s="26"/>
      <c r="F98" s="28" t="s">
        <v>727</v>
      </c>
      <c r="G98" s="17"/>
      <c r="H98" s="17"/>
      <c r="I98" s="17"/>
      <c r="J98" s="17"/>
      <c r="K98" s="17"/>
      <c r="L98" s="17"/>
      <c r="M98" s="17"/>
      <c r="N98" s="17"/>
      <c r="O98" s="17"/>
      <c r="P98" s="17"/>
      <c r="Q98" s="17"/>
      <c r="R98" s="17"/>
      <c r="S98" s="47">
        <v>0</v>
      </c>
      <c r="T98" s="47">
        <v>0</v>
      </c>
      <c r="U98" s="45">
        <v>134.4</v>
      </c>
      <c r="V98" s="47">
        <v>0</v>
      </c>
      <c r="W98" s="48"/>
      <c r="X98" s="48">
        <v>0</v>
      </c>
      <c r="Y98" s="55">
        <v>0</v>
      </c>
      <c r="Z98" s="30"/>
      <c r="AB98" s="4"/>
      <c r="AC98" s="1"/>
      <c r="AD98" s="1"/>
      <c r="AE98" s="1"/>
      <c r="AF98" s="1"/>
      <c r="AG98" s="1"/>
      <c r="AH98" s="1"/>
      <c r="AI98" s="1"/>
      <c r="AJ98" s="1"/>
      <c r="AK98" s="1"/>
      <c r="AL98" s="1"/>
      <c r="AM98" s="1"/>
      <c r="AN98" s="1"/>
      <c r="AO98" s="1"/>
      <c r="AP98" s="1"/>
      <c r="AQ98" s="1"/>
      <c r="AR98" s="1"/>
      <c r="AS98" s="1"/>
      <c r="AT98" s="1"/>
      <c r="AU98" s="1"/>
      <c r="AV98" s="1"/>
    </row>
    <row r="99" spans="1:48" ht="50.25" customHeight="1">
      <c r="A99" s="1"/>
      <c r="B99" s="1"/>
      <c r="C99" s="13"/>
      <c r="D99" s="25" t="s">
        <v>766</v>
      </c>
      <c r="E99" s="26"/>
      <c r="F99" s="28" t="s">
        <v>472</v>
      </c>
      <c r="G99" s="17"/>
      <c r="H99" s="17"/>
      <c r="I99" s="17"/>
      <c r="J99" s="17"/>
      <c r="K99" s="17"/>
      <c r="L99" s="17"/>
      <c r="M99" s="17"/>
      <c r="N99" s="17"/>
      <c r="O99" s="17"/>
      <c r="P99" s="17"/>
      <c r="Q99" s="17"/>
      <c r="R99" s="17"/>
      <c r="S99" s="47">
        <v>48.9</v>
      </c>
      <c r="T99" s="47">
        <v>48.9</v>
      </c>
      <c r="U99" s="45">
        <v>48.9</v>
      </c>
      <c r="V99" s="47">
        <v>44.5</v>
      </c>
      <c r="W99" s="48">
        <v>0</v>
      </c>
      <c r="X99" s="48">
        <v>0</v>
      </c>
      <c r="Y99" s="55">
        <v>0</v>
      </c>
      <c r="Z99" s="30"/>
      <c r="AB99" s="4"/>
      <c r="AC99" s="1"/>
      <c r="AD99" s="1"/>
      <c r="AE99" s="1"/>
      <c r="AF99" s="1"/>
      <c r="AG99" s="1"/>
      <c r="AH99" s="1"/>
      <c r="AI99" s="1"/>
      <c r="AJ99" s="1"/>
      <c r="AK99" s="1"/>
      <c r="AL99" s="1"/>
      <c r="AM99" s="1"/>
      <c r="AN99" s="1"/>
      <c r="AO99" s="1"/>
      <c r="AP99" s="1"/>
      <c r="AQ99" s="1"/>
      <c r="AR99" s="1"/>
      <c r="AS99" s="1"/>
      <c r="AT99" s="1"/>
      <c r="AU99" s="1"/>
      <c r="AV99" s="1"/>
    </row>
    <row r="100" spans="1:48" ht="72" customHeight="1">
      <c r="A100" s="1"/>
      <c r="B100" s="1"/>
      <c r="C100" s="13"/>
      <c r="D100" s="25" t="s">
        <v>884</v>
      </c>
      <c r="E100" s="26"/>
      <c r="F100" s="28" t="s">
        <v>885</v>
      </c>
      <c r="G100" s="17"/>
      <c r="H100" s="17"/>
      <c r="I100" s="17"/>
      <c r="J100" s="17"/>
      <c r="K100" s="17"/>
      <c r="L100" s="17"/>
      <c r="M100" s="17"/>
      <c r="N100" s="17"/>
      <c r="O100" s="17"/>
      <c r="P100" s="17"/>
      <c r="Q100" s="17"/>
      <c r="R100" s="17"/>
      <c r="S100" s="47">
        <v>229.6</v>
      </c>
      <c r="T100" s="47">
        <v>225.6</v>
      </c>
      <c r="U100" s="45">
        <v>214.8</v>
      </c>
      <c r="V100" s="47">
        <v>200</v>
      </c>
      <c r="W100" s="48">
        <v>494.2</v>
      </c>
      <c r="X100" s="48">
        <v>256.3</v>
      </c>
      <c r="Y100" s="55">
        <v>269.1</v>
      </c>
      <c r="Z100" s="30"/>
      <c r="AB100" s="4"/>
      <c r="AC100" s="1"/>
      <c r="AD100" s="1"/>
      <c r="AE100" s="1"/>
      <c r="AF100" s="1"/>
      <c r="AG100" s="1"/>
      <c r="AH100" s="1"/>
      <c r="AI100" s="1"/>
      <c r="AJ100" s="1"/>
      <c r="AK100" s="1"/>
      <c r="AL100" s="1"/>
      <c r="AM100" s="1"/>
      <c r="AN100" s="1"/>
      <c r="AO100" s="1"/>
      <c r="AP100" s="1"/>
      <c r="AQ100" s="1"/>
      <c r="AR100" s="1"/>
      <c r="AS100" s="1"/>
      <c r="AT100" s="1"/>
      <c r="AU100" s="1"/>
      <c r="AV100" s="1"/>
    </row>
    <row r="101" spans="1:48" ht="63.75" customHeight="1">
      <c r="A101" s="1"/>
      <c r="B101" s="1"/>
      <c r="C101" s="13"/>
      <c r="D101" s="25" t="s">
        <v>861</v>
      </c>
      <c r="E101" s="26"/>
      <c r="F101" s="28" t="s">
        <v>727</v>
      </c>
      <c r="G101" s="17"/>
      <c r="H101" s="17"/>
      <c r="I101" s="17"/>
      <c r="J101" s="17"/>
      <c r="K101" s="17"/>
      <c r="L101" s="17"/>
      <c r="M101" s="17"/>
      <c r="N101" s="17"/>
      <c r="O101" s="17"/>
      <c r="P101" s="17"/>
      <c r="Q101" s="17"/>
      <c r="R101" s="17"/>
      <c r="S101" s="47">
        <v>200</v>
      </c>
      <c r="T101" s="47">
        <v>154.2</v>
      </c>
      <c r="U101" s="45">
        <v>200</v>
      </c>
      <c r="V101" s="47">
        <v>100</v>
      </c>
      <c r="W101" s="48">
        <v>0</v>
      </c>
      <c r="X101" s="48">
        <v>220.5</v>
      </c>
      <c r="Y101" s="55">
        <v>231.5</v>
      </c>
      <c r="Z101" s="30"/>
      <c r="AB101" s="4"/>
      <c r="AC101" s="1"/>
      <c r="AD101" s="1"/>
      <c r="AE101" s="1"/>
      <c r="AF101" s="1"/>
      <c r="AG101" s="1"/>
      <c r="AH101" s="1"/>
      <c r="AI101" s="1"/>
      <c r="AJ101" s="1"/>
      <c r="AK101" s="1"/>
      <c r="AL101" s="1"/>
      <c r="AM101" s="1"/>
      <c r="AN101" s="1"/>
      <c r="AO101" s="1"/>
      <c r="AP101" s="1"/>
      <c r="AQ101" s="1"/>
      <c r="AR101" s="1"/>
      <c r="AS101" s="1"/>
      <c r="AT101" s="1"/>
      <c r="AU101" s="1"/>
      <c r="AV101" s="1"/>
    </row>
    <row r="102" spans="1:48" ht="63.75" customHeight="1">
      <c r="A102" s="1"/>
      <c r="B102" s="1"/>
      <c r="C102" s="13"/>
      <c r="D102" s="25" t="s">
        <v>70</v>
      </c>
      <c r="E102" s="26"/>
      <c r="F102" s="28" t="s">
        <v>727</v>
      </c>
      <c r="G102" s="17"/>
      <c r="H102" s="17"/>
      <c r="I102" s="17"/>
      <c r="J102" s="17"/>
      <c r="K102" s="17"/>
      <c r="L102" s="17"/>
      <c r="M102" s="17"/>
      <c r="N102" s="17"/>
      <c r="O102" s="17"/>
      <c r="P102" s="17"/>
      <c r="Q102" s="17"/>
      <c r="R102" s="17"/>
      <c r="S102" s="47">
        <v>122</v>
      </c>
      <c r="T102" s="47">
        <v>112.7</v>
      </c>
      <c r="U102" s="45">
        <v>30</v>
      </c>
      <c r="V102" s="47">
        <v>0</v>
      </c>
      <c r="W102" s="48"/>
      <c r="X102" s="48">
        <v>0</v>
      </c>
      <c r="Y102" s="55">
        <v>0</v>
      </c>
      <c r="Z102" s="30"/>
      <c r="AB102" s="4"/>
      <c r="AC102" s="1"/>
      <c r="AD102" s="1"/>
      <c r="AE102" s="1"/>
      <c r="AF102" s="1"/>
      <c r="AG102" s="1"/>
      <c r="AH102" s="1"/>
      <c r="AI102" s="1"/>
      <c r="AJ102" s="1"/>
      <c r="AK102" s="1"/>
      <c r="AL102" s="1"/>
      <c r="AM102" s="1"/>
      <c r="AN102" s="1"/>
      <c r="AO102" s="1"/>
      <c r="AP102" s="1"/>
      <c r="AQ102" s="1"/>
      <c r="AR102" s="1"/>
      <c r="AS102" s="1"/>
      <c r="AT102" s="1"/>
      <c r="AU102" s="1"/>
      <c r="AV102" s="1"/>
    </row>
    <row r="103" spans="1:48" ht="63.75" customHeight="1">
      <c r="A103" s="1"/>
      <c r="B103" s="1"/>
      <c r="C103" s="13"/>
      <c r="D103" s="25" t="s">
        <v>1079</v>
      </c>
      <c r="E103" s="26"/>
      <c r="F103" s="28" t="s">
        <v>253</v>
      </c>
      <c r="G103" s="17"/>
      <c r="H103" s="17"/>
      <c r="I103" s="17"/>
      <c r="J103" s="17"/>
      <c r="K103" s="17"/>
      <c r="L103" s="17"/>
      <c r="M103" s="17"/>
      <c r="N103" s="17"/>
      <c r="O103" s="17"/>
      <c r="P103" s="17"/>
      <c r="Q103" s="17"/>
      <c r="R103" s="17"/>
      <c r="S103" s="47" t="s">
        <v>254</v>
      </c>
      <c r="T103" s="47" t="s">
        <v>254</v>
      </c>
      <c r="U103" s="45" t="s">
        <v>300</v>
      </c>
      <c r="V103" s="47" t="s">
        <v>278</v>
      </c>
      <c r="W103" s="48"/>
      <c r="X103" s="47" t="s">
        <v>255</v>
      </c>
      <c r="Y103" s="47" t="s">
        <v>255</v>
      </c>
      <c r="Z103" s="30"/>
      <c r="AB103" s="4"/>
      <c r="AC103" s="1"/>
      <c r="AD103" s="1"/>
      <c r="AE103" s="1"/>
      <c r="AF103" s="1"/>
      <c r="AG103" s="1"/>
      <c r="AH103" s="1"/>
      <c r="AI103" s="1"/>
      <c r="AJ103" s="1"/>
      <c r="AK103" s="1"/>
      <c r="AL103" s="1"/>
      <c r="AM103" s="1"/>
      <c r="AN103" s="1"/>
      <c r="AO103" s="1"/>
      <c r="AP103" s="1"/>
      <c r="AQ103" s="1"/>
      <c r="AR103" s="1"/>
      <c r="AS103" s="1"/>
      <c r="AT103" s="1"/>
      <c r="AU103" s="1"/>
      <c r="AV103" s="1"/>
    </row>
    <row r="104" spans="1:48" ht="54.75" customHeight="1">
      <c r="A104" s="1"/>
      <c r="B104" s="1"/>
      <c r="C104" s="13"/>
      <c r="D104" s="25" t="s">
        <v>862</v>
      </c>
      <c r="E104" s="26"/>
      <c r="F104" s="28" t="s">
        <v>343</v>
      </c>
      <c r="G104" s="17"/>
      <c r="H104" s="17"/>
      <c r="I104" s="17"/>
      <c r="J104" s="17"/>
      <c r="K104" s="17"/>
      <c r="L104" s="17"/>
      <c r="M104" s="17"/>
      <c r="N104" s="17"/>
      <c r="O104" s="17"/>
      <c r="P104" s="17"/>
      <c r="Q104" s="17"/>
      <c r="R104" s="17"/>
      <c r="S104" s="47">
        <v>109.9</v>
      </c>
      <c r="T104" s="47">
        <v>109.9</v>
      </c>
      <c r="U104" s="45">
        <v>154.4</v>
      </c>
      <c r="V104" s="47">
        <v>154.4</v>
      </c>
      <c r="W104" s="48">
        <v>268.1</v>
      </c>
      <c r="X104" s="48">
        <v>142.9</v>
      </c>
      <c r="Y104" s="55">
        <v>142.9</v>
      </c>
      <c r="Z104" s="30"/>
      <c r="AB104" s="4"/>
      <c r="AC104" s="1"/>
      <c r="AD104" s="1"/>
      <c r="AE104" s="1"/>
      <c r="AF104" s="1"/>
      <c r="AG104" s="1"/>
      <c r="AH104" s="1"/>
      <c r="AI104" s="1"/>
      <c r="AJ104" s="1"/>
      <c r="AK104" s="1"/>
      <c r="AL104" s="1"/>
      <c r="AM104" s="1"/>
      <c r="AN104" s="1"/>
      <c r="AO104" s="1"/>
      <c r="AP104" s="1"/>
      <c r="AQ104" s="1"/>
      <c r="AR104" s="1"/>
      <c r="AS104" s="1"/>
      <c r="AT104" s="1"/>
      <c r="AU104" s="1"/>
      <c r="AV104" s="1"/>
    </row>
    <row r="105" spans="1:48" ht="74.25" customHeight="1">
      <c r="A105" s="1"/>
      <c r="B105" s="1"/>
      <c r="C105" s="13"/>
      <c r="D105" s="25" t="s">
        <v>295</v>
      </c>
      <c r="E105" s="26"/>
      <c r="F105" s="28" t="s">
        <v>343</v>
      </c>
      <c r="G105" s="17"/>
      <c r="H105" s="17"/>
      <c r="I105" s="17"/>
      <c r="J105" s="17"/>
      <c r="K105" s="17"/>
      <c r="L105" s="17"/>
      <c r="M105" s="17"/>
      <c r="N105" s="17"/>
      <c r="O105" s="17"/>
      <c r="P105" s="17"/>
      <c r="Q105" s="17"/>
      <c r="R105" s="17"/>
      <c r="S105" s="47">
        <v>0</v>
      </c>
      <c r="T105" s="47">
        <v>0</v>
      </c>
      <c r="U105" s="45">
        <v>4455</v>
      </c>
      <c r="V105" s="47">
        <v>742.5</v>
      </c>
      <c r="W105" s="48"/>
      <c r="X105" s="48">
        <v>0</v>
      </c>
      <c r="Y105" s="55">
        <v>0</v>
      </c>
      <c r="Z105" s="30"/>
      <c r="AB105" s="4"/>
      <c r="AC105" s="1"/>
      <c r="AD105" s="1"/>
      <c r="AE105" s="1"/>
      <c r="AF105" s="1"/>
      <c r="AG105" s="1"/>
      <c r="AH105" s="1"/>
      <c r="AI105" s="1"/>
      <c r="AJ105" s="1"/>
      <c r="AK105" s="1"/>
      <c r="AL105" s="1"/>
      <c r="AM105" s="1"/>
      <c r="AN105" s="1"/>
      <c r="AO105" s="1"/>
      <c r="AP105" s="1"/>
      <c r="AQ105" s="1"/>
      <c r="AR105" s="1"/>
      <c r="AS105" s="1"/>
      <c r="AT105" s="1"/>
      <c r="AU105" s="1"/>
      <c r="AV105" s="1"/>
    </row>
    <row r="106" spans="1:48" ht="73.5" customHeight="1">
      <c r="A106" s="1"/>
      <c r="B106" s="1"/>
      <c r="C106" s="13"/>
      <c r="D106" s="25" t="s">
        <v>344</v>
      </c>
      <c r="E106" s="26"/>
      <c r="F106" s="28" t="s">
        <v>283</v>
      </c>
      <c r="G106" s="17"/>
      <c r="H106" s="17"/>
      <c r="I106" s="17"/>
      <c r="J106" s="17"/>
      <c r="K106" s="17"/>
      <c r="L106" s="17"/>
      <c r="M106" s="17"/>
      <c r="N106" s="17"/>
      <c r="O106" s="17"/>
      <c r="P106" s="17"/>
      <c r="Q106" s="17"/>
      <c r="R106" s="17"/>
      <c r="S106" s="47" t="s">
        <v>287</v>
      </c>
      <c r="T106" s="47" t="s">
        <v>287</v>
      </c>
      <c r="U106" s="45" t="s">
        <v>284</v>
      </c>
      <c r="V106" s="47">
        <v>0</v>
      </c>
      <c r="W106" s="48">
        <v>0</v>
      </c>
      <c r="X106" s="48">
        <v>0</v>
      </c>
      <c r="Y106" s="55">
        <f>X106*108.5%</f>
        <v>0</v>
      </c>
      <c r="Z106" s="30"/>
      <c r="AB106" s="4"/>
      <c r="AC106" s="1"/>
      <c r="AD106" s="1"/>
      <c r="AE106" s="1"/>
      <c r="AF106" s="1"/>
      <c r="AG106" s="1"/>
      <c r="AH106" s="1"/>
      <c r="AI106" s="1"/>
      <c r="AJ106" s="1"/>
      <c r="AK106" s="1"/>
      <c r="AL106" s="1"/>
      <c r="AM106" s="1"/>
      <c r="AN106" s="1"/>
      <c r="AO106" s="1"/>
      <c r="AP106" s="1"/>
      <c r="AQ106" s="1"/>
      <c r="AR106" s="1"/>
      <c r="AS106" s="1"/>
      <c r="AT106" s="1"/>
      <c r="AU106" s="1"/>
      <c r="AV106" s="1"/>
    </row>
    <row r="107" spans="1:48" ht="73.5" customHeight="1">
      <c r="A107" s="1"/>
      <c r="B107" s="1"/>
      <c r="C107" s="13"/>
      <c r="D107" s="25" t="s">
        <v>323</v>
      </c>
      <c r="E107" s="26"/>
      <c r="F107" s="28" t="s">
        <v>285</v>
      </c>
      <c r="G107" s="17"/>
      <c r="H107" s="17"/>
      <c r="I107" s="17"/>
      <c r="J107" s="17"/>
      <c r="K107" s="17"/>
      <c r="L107" s="17"/>
      <c r="M107" s="17"/>
      <c r="N107" s="17"/>
      <c r="O107" s="17"/>
      <c r="P107" s="17"/>
      <c r="Q107" s="17"/>
      <c r="R107" s="17"/>
      <c r="S107" s="47">
        <v>1246.8</v>
      </c>
      <c r="T107" s="47">
        <v>1246.8</v>
      </c>
      <c r="U107" s="45" t="s">
        <v>286</v>
      </c>
      <c r="V107" s="47">
        <v>0</v>
      </c>
      <c r="W107" s="48"/>
      <c r="X107" s="48">
        <v>0</v>
      </c>
      <c r="Y107" s="55">
        <v>0</v>
      </c>
      <c r="Z107" s="30"/>
      <c r="AB107" s="4"/>
      <c r="AC107" s="1"/>
      <c r="AD107" s="1"/>
      <c r="AE107" s="1"/>
      <c r="AF107" s="1"/>
      <c r="AG107" s="1"/>
      <c r="AH107" s="1"/>
      <c r="AI107" s="1"/>
      <c r="AJ107" s="1"/>
      <c r="AK107" s="1"/>
      <c r="AL107" s="1"/>
      <c r="AM107" s="1"/>
      <c r="AN107" s="1"/>
      <c r="AO107" s="1"/>
      <c r="AP107" s="1"/>
      <c r="AQ107" s="1"/>
      <c r="AR107" s="1"/>
      <c r="AS107" s="1"/>
      <c r="AT107" s="1"/>
      <c r="AU107" s="1"/>
      <c r="AV107" s="1"/>
    </row>
    <row r="108" spans="1:48" ht="73.5" customHeight="1">
      <c r="A108" s="1"/>
      <c r="B108" s="1"/>
      <c r="C108" s="13"/>
      <c r="D108" s="25" t="s">
        <v>293</v>
      </c>
      <c r="E108" s="26"/>
      <c r="F108" s="28" t="s">
        <v>294</v>
      </c>
      <c r="G108" s="17"/>
      <c r="H108" s="17"/>
      <c r="I108" s="17"/>
      <c r="J108" s="17"/>
      <c r="K108" s="17"/>
      <c r="L108" s="17"/>
      <c r="M108" s="17"/>
      <c r="N108" s="17"/>
      <c r="O108" s="17"/>
      <c r="P108" s="17"/>
      <c r="Q108" s="17"/>
      <c r="R108" s="17"/>
      <c r="S108" s="47">
        <v>0</v>
      </c>
      <c r="T108" s="47">
        <v>0</v>
      </c>
      <c r="U108" s="45">
        <v>415</v>
      </c>
      <c r="V108" s="47">
        <v>0</v>
      </c>
      <c r="W108" s="48"/>
      <c r="X108" s="48">
        <v>0</v>
      </c>
      <c r="Y108" s="55">
        <v>0</v>
      </c>
      <c r="Z108" s="30"/>
      <c r="AB108" s="4"/>
      <c r="AC108" s="1"/>
      <c r="AD108" s="1"/>
      <c r="AE108" s="1"/>
      <c r="AF108" s="1"/>
      <c r="AG108" s="1"/>
      <c r="AH108" s="1"/>
      <c r="AI108" s="1"/>
      <c r="AJ108" s="1"/>
      <c r="AK108" s="1"/>
      <c r="AL108" s="1"/>
      <c r="AM108" s="1"/>
      <c r="AN108" s="1"/>
      <c r="AO108" s="1"/>
      <c r="AP108" s="1"/>
      <c r="AQ108" s="1"/>
      <c r="AR108" s="1"/>
      <c r="AS108" s="1"/>
      <c r="AT108" s="1"/>
      <c r="AU108" s="1"/>
      <c r="AV108" s="1"/>
    </row>
    <row r="109" spans="1:48" ht="73.5" customHeight="1">
      <c r="A109" s="1"/>
      <c r="B109" s="1"/>
      <c r="C109" s="13"/>
      <c r="D109" s="25" t="s">
        <v>69</v>
      </c>
      <c r="E109" s="26"/>
      <c r="F109" s="28" t="s">
        <v>725</v>
      </c>
      <c r="G109" s="17"/>
      <c r="H109" s="17"/>
      <c r="I109" s="17"/>
      <c r="J109" s="17"/>
      <c r="K109" s="17"/>
      <c r="L109" s="17"/>
      <c r="M109" s="17"/>
      <c r="N109" s="17"/>
      <c r="O109" s="17"/>
      <c r="P109" s="17"/>
      <c r="Q109" s="17"/>
      <c r="R109" s="17"/>
      <c r="S109" s="47">
        <v>16025.4</v>
      </c>
      <c r="T109" s="47">
        <v>16025.4</v>
      </c>
      <c r="U109" s="45">
        <v>0</v>
      </c>
      <c r="V109" s="47">
        <v>0</v>
      </c>
      <c r="W109" s="48"/>
      <c r="X109" s="48">
        <v>0</v>
      </c>
      <c r="Y109" s="55">
        <v>0</v>
      </c>
      <c r="Z109" s="30"/>
      <c r="AB109" s="4"/>
      <c r="AC109" s="1"/>
      <c r="AD109" s="1"/>
      <c r="AE109" s="1"/>
      <c r="AF109" s="1"/>
      <c r="AG109" s="1"/>
      <c r="AH109" s="1"/>
      <c r="AI109" s="1"/>
      <c r="AJ109" s="1"/>
      <c r="AK109" s="1"/>
      <c r="AL109" s="1"/>
      <c r="AM109" s="1"/>
      <c r="AN109" s="1"/>
      <c r="AO109" s="1"/>
      <c r="AP109" s="1"/>
      <c r="AQ109" s="1"/>
      <c r="AR109" s="1"/>
      <c r="AS109" s="1"/>
      <c r="AT109" s="1"/>
      <c r="AU109" s="1"/>
      <c r="AV109" s="1"/>
    </row>
    <row r="110" spans="1:48" ht="73.5" customHeight="1">
      <c r="A110" s="1"/>
      <c r="B110" s="1"/>
      <c r="C110" s="13"/>
      <c r="D110" s="25" t="s">
        <v>1080</v>
      </c>
      <c r="E110" s="26"/>
      <c r="F110" s="28" t="s">
        <v>725</v>
      </c>
      <c r="G110" s="17"/>
      <c r="H110" s="17"/>
      <c r="I110" s="17"/>
      <c r="J110" s="17"/>
      <c r="K110" s="17"/>
      <c r="L110" s="17"/>
      <c r="M110" s="17"/>
      <c r="N110" s="17"/>
      <c r="O110" s="17"/>
      <c r="P110" s="17"/>
      <c r="Q110" s="17"/>
      <c r="R110" s="17"/>
      <c r="S110" s="47">
        <v>1673.3</v>
      </c>
      <c r="T110" s="47">
        <v>1673.3</v>
      </c>
      <c r="U110" s="45">
        <v>0</v>
      </c>
      <c r="V110" s="47">
        <v>0</v>
      </c>
      <c r="W110" s="48"/>
      <c r="X110" s="48">
        <v>0</v>
      </c>
      <c r="Y110" s="55">
        <v>0</v>
      </c>
      <c r="Z110" s="30"/>
      <c r="AB110" s="4"/>
      <c r="AC110" s="1"/>
      <c r="AD110" s="1"/>
      <c r="AE110" s="1"/>
      <c r="AF110" s="1"/>
      <c r="AG110" s="1"/>
      <c r="AH110" s="1"/>
      <c r="AI110" s="1"/>
      <c r="AJ110" s="1"/>
      <c r="AK110" s="1"/>
      <c r="AL110" s="1"/>
      <c r="AM110" s="1"/>
      <c r="AN110" s="1"/>
      <c r="AO110" s="1"/>
      <c r="AP110" s="1"/>
      <c r="AQ110" s="1"/>
      <c r="AR110" s="1"/>
      <c r="AS110" s="1"/>
      <c r="AT110" s="1"/>
      <c r="AU110" s="1"/>
      <c r="AV110" s="1"/>
    </row>
    <row r="111" spans="1:48" ht="73.5" customHeight="1">
      <c r="A111" s="1"/>
      <c r="B111" s="1"/>
      <c r="C111" s="13"/>
      <c r="D111" s="25" t="s">
        <v>631</v>
      </c>
      <c r="E111" s="26"/>
      <c r="F111" s="28" t="s">
        <v>725</v>
      </c>
      <c r="G111" s="17"/>
      <c r="H111" s="17"/>
      <c r="I111" s="17"/>
      <c r="J111" s="17"/>
      <c r="K111" s="17"/>
      <c r="L111" s="17"/>
      <c r="M111" s="17"/>
      <c r="N111" s="17"/>
      <c r="O111" s="17"/>
      <c r="P111" s="17"/>
      <c r="Q111" s="17"/>
      <c r="R111" s="17"/>
      <c r="S111" s="47">
        <v>5394</v>
      </c>
      <c r="T111" s="47">
        <v>5394</v>
      </c>
      <c r="U111" s="45">
        <v>0</v>
      </c>
      <c r="V111" s="47">
        <v>0</v>
      </c>
      <c r="W111" s="48"/>
      <c r="X111" s="48">
        <v>0</v>
      </c>
      <c r="Y111" s="55">
        <v>0</v>
      </c>
      <c r="Z111" s="30"/>
      <c r="AB111" s="4"/>
      <c r="AC111" s="1"/>
      <c r="AD111" s="1"/>
      <c r="AE111" s="1"/>
      <c r="AF111" s="1"/>
      <c r="AG111" s="1"/>
      <c r="AH111" s="1"/>
      <c r="AI111" s="1"/>
      <c r="AJ111" s="1"/>
      <c r="AK111" s="1"/>
      <c r="AL111" s="1"/>
      <c r="AM111" s="1"/>
      <c r="AN111" s="1"/>
      <c r="AO111" s="1"/>
      <c r="AP111" s="1"/>
      <c r="AQ111" s="1"/>
      <c r="AR111" s="1"/>
      <c r="AS111" s="1"/>
      <c r="AT111" s="1"/>
      <c r="AU111" s="1"/>
      <c r="AV111" s="1"/>
    </row>
    <row r="112" spans="1:48" ht="99" customHeight="1">
      <c r="A112" s="1"/>
      <c r="B112" s="1"/>
      <c r="C112" s="13"/>
      <c r="D112" s="25" t="s">
        <v>632</v>
      </c>
      <c r="E112" s="26"/>
      <c r="F112" s="28" t="s">
        <v>63</v>
      </c>
      <c r="G112" s="17"/>
      <c r="H112" s="17"/>
      <c r="I112" s="17"/>
      <c r="J112" s="17"/>
      <c r="K112" s="17"/>
      <c r="L112" s="17"/>
      <c r="M112" s="17"/>
      <c r="N112" s="17"/>
      <c r="O112" s="17"/>
      <c r="P112" s="17"/>
      <c r="Q112" s="17"/>
      <c r="R112" s="17"/>
      <c r="S112" s="47" t="s">
        <v>241</v>
      </c>
      <c r="T112" s="47" t="s">
        <v>241</v>
      </c>
      <c r="U112" s="45" t="s">
        <v>279</v>
      </c>
      <c r="V112" s="47" t="s">
        <v>55</v>
      </c>
      <c r="W112" s="48">
        <v>0</v>
      </c>
      <c r="X112" s="48" t="s">
        <v>64</v>
      </c>
      <c r="Y112" s="48" t="s">
        <v>64</v>
      </c>
      <c r="Z112" s="30"/>
      <c r="AB112" s="4"/>
      <c r="AC112" s="1"/>
      <c r="AD112" s="1"/>
      <c r="AE112" s="1"/>
      <c r="AF112" s="1"/>
      <c r="AG112" s="1"/>
      <c r="AH112" s="1"/>
      <c r="AI112" s="1"/>
      <c r="AJ112" s="1"/>
      <c r="AK112" s="1"/>
      <c r="AL112" s="1"/>
      <c r="AM112" s="1"/>
      <c r="AN112" s="1"/>
      <c r="AO112" s="1"/>
      <c r="AP112" s="1"/>
      <c r="AQ112" s="1"/>
      <c r="AR112" s="1"/>
      <c r="AS112" s="1"/>
      <c r="AT112" s="1"/>
      <c r="AU112" s="1"/>
      <c r="AV112" s="1"/>
    </row>
    <row r="113" spans="1:48" ht="68.25" customHeight="1">
      <c r="A113" s="1"/>
      <c r="B113" s="1"/>
      <c r="C113" s="13"/>
      <c r="D113" s="25" t="s">
        <v>886</v>
      </c>
      <c r="E113" s="26"/>
      <c r="F113" s="28" t="s">
        <v>727</v>
      </c>
      <c r="G113" s="17"/>
      <c r="H113" s="17"/>
      <c r="I113" s="17"/>
      <c r="J113" s="17"/>
      <c r="K113" s="17"/>
      <c r="L113" s="17"/>
      <c r="M113" s="17"/>
      <c r="N113" s="17"/>
      <c r="O113" s="17"/>
      <c r="P113" s="17"/>
      <c r="Q113" s="17"/>
      <c r="R113" s="17"/>
      <c r="S113" s="47">
        <v>0</v>
      </c>
      <c r="T113" s="47">
        <v>0</v>
      </c>
      <c r="U113" s="45">
        <v>1467.9</v>
      </c>
      <c r="V113" s="47">
        <v>0</v>
      </c>
      <c r="W113" s="48">
        <v>1600</v>
      </c>
      <c r="X113" s="48">
        <v>0</v>
      </c>
      <c r="Y113" s="55">
        <v>0</v>
      </c>
      <c r="Z113" s="30"/>
      <c r="AB113" s="4"/>
      <c r="AC113" s="1"/>
      <c r="AD113" s="1"/>
      <c r="AE113" s="1"/>
      <c r="AF113" s="1"/>
      <c r="AG113" s="1"/>
      <c r="AH113" s="1"/>
      <c r="AI113" s="1"/>
      <c r="AJ113" s="1"/>
      <c r="AK113" s="1"/>
      <c r="AL113" s="1"/>
      <c r="AM113" s="1"/>
      <c r="AN113" s="1"/>
      <c r="AO113" s="1"/>
      <c r="AP113" s="1"/>
      <c r="AQ113" s="1"/>
      <c r="AR113" s="1"/>
      <c r="AS113" s="1"/>
      <c r="AT113" s="1"/>
      <c r="AU113" s="1"/>
      <c r="AV113" s="1"/>
    </row>
    <row r="114" spans="1:48" ht="101.25" customHeight="1">
      <c r="A114" s="1"/>
      <c r="B114" s="1"/>
      <c r="C114" s="13"/>
      <c r="D114" s="25" t="s">
        <v>430</v>
      </c>
      <c r="E114" s="26"/>
      <c r="F114" s="28" t="s">
        <v>431</v>
      </c>
      <c r="G114" s="17"/>
      <c r="H114" s="17"/>
      <c r="I114" s="17"/>
      <c r="J114" s="17"/>
      <c r="K114" s="17"/>
      <c r="L114" s="17"/>
      <c r="M114" s="17"/>
      <c r="N114" s="17"/>
      <c r="O114" s="17"/>
      <c r="P114" s="17"/>
      <c r="Q114" s="17"/>
      <c r="R114" s="17"/>
      <c r="S114" s="47">
        <v>0</v>
      </c>
      <c r="T114" s="47">
        <v>0</v>
      </c>
      <c r="U114" s="45">
        <v>0</v>
      </c>
      <c r="V114" s="47">
        <v>0</v>
      </c>
      <c r="W114" s="48">
        <v>711.6</v>
      </c>
      <c r="X114" s="48">
        <v>0</v>
      </c>
      <c r="Y114" s="55">
        <v>0</v>
      </c>
      <c r="Z114" s="30"/>
      <c r="AB114" s="4"/>
      <c r="AC114" s="1"/>
      <c r="AD114" s="1"/>
      <c r="AE114" s="1"/>
      <c r="AF114" s="1"/>
      <c r="AG114" s="1"/>
      <c r="AH114" s="1"/>
      <c r="AI114" s="1"/>
      <c r="AJ114" s="1"/>
      <c r="AK114" s="1"/>
      <c r="AL114" s="1"/>
      <c r="AM114" s="1"/>
      <c r="AN114" s="1"/>
      <c r="AO114" s="1"/>
      <c r="AP114" s="1"/>
      <c r="AQ114" s="1"/>
      <c r="AR114" s="1"/>
      <c r="AS114" s="1"/>
      <c r="AT114" s="1"/>
      <c r="AU114" s="1"/>
      <c r="AV114" s="1"/>
    </row>
    <row r="115" spans="1:48" ht="111.75" customHeight="1">
      <c r="A115" s="1"/>
      <c r="B115" s="1"/>
      <c r="C115" s="13"/>
      <c r="D115" s="25" t="s">
        <v>7</v>
      </c>
      <c r="E115" s="26"/>
      <c r="F115" s="28" t="s">
        <v>725</v>
      </c>
      <c r="G115" s="17"/>
      <c r="H115" s="17"/>
      <c r="I115" s="17"/>
      <c r="J115" s="17"/>
      <c r="K115" s="17"/>
      <c r="L115" s="17"/>
      <c r="M115" s="17"/>
      <c r="N115" s="17"/>
      <c r="O115" s="17"/>
      <c r="P115" s="17"/>
      <c r="Q115" s="17"/>
      <c r="R115" s="17"/>
      <c r="S115" s="47">
        <v>4050.5</v>
      </c>
      <c r="T115" s="47">
        <v>4050.5</v>
      </c>
      <c r="U115" s="45">
        <v>0</v>
      </c>
      <c r="V115" s="47">
        <v>0</v>
      </c>
      <c r="W115" s="48">
        <v>0</v>
      </c>
      <c r="X115" s="48">
        <v>0</v>
      </c>
      <c r="Y115" s="55">
        <f>X115*108.5%</f>
        <v>0</v>
      </c>
      <c r="Z115" s="30"/>
      <c r="AB115" s="4"/>
      <c r="AC115" s="1"/>
      <c r="AD115" s="1"/>
      <c r="AE115" s="1"/>
      <c r="AF115" s="1"/>
      <c r="AG115" s="1"/>
      <c r="AH115" s="1"/>
      <c r="AI115" s="1"/>
      <c r="AJ115" s="1"/>
      <c r="AK115" s="1"/>
      <c r="AL115" s="1"/>
      <c r="AM115" s="1"/>
      <c r="AN115" s="1"/>
      <c r="AO115" s="1"/>
      <c r="AP115" s="1"/>
      <c r="AQ115" s="1"/>
      <c r="AR115" s="1"/>
      <c r="AS115" s="1"/>
      <c r="AT115" s="1"/>
      <c r="AU115" s="1"/>
      <c r="AV115" s="1"/>
    </row>
    <row r="116" spans="1:48" ht="42.75" customHeight="1">
      <c r="A116" s="1"/>
      <c r="B116" s="1"/>
      <c r="C116" s="13"/>
      <c r="D116" s="25" t="s">
        <v>864</v>
      </c>
      <c r="E116" s="26"/>
      <c r="F116" s="28" t="s">
        <v>65</v>
      </c>
      <c r="G116" s="17"/>
      <c r="H116" s="17"/>
      <c r="I116" s="17"/>
      <c r="J116" s="17"/>
      <c r="K116" s="17"/>
      <c r="L116" s="17"/>
      <c r="M116" s="17"/>
      <c r="N116" s="17"/>
      <c r="O116" s="17"/>
      <c r="P116" s="17"/>
      <c r="Q116" s="17"/>
      <c r="R116" s="17"/>
      <c r="S116" s="47" t="s">
        <v>66</v>
      </c>
      <c r="T116" s="47" t="s">
        <v>66</v>
      </c>
      <c r="U116" s="47" t="s">
        <v>246</v>
      </c>
      <c r="V116" s="47" t="s">
        <v>280</v>
      </c>
      <c r="W116" s="48"/>
      <c r="X116" s="47" t="s">
        <v>67</v>
      </c>
      <c r="Y116" s="47" t="s">
        <v>68</v>
      </c>
      <c r="Z116" s="30"/>
      <c r="AB116" s="4"/>
      <c r="AC116" s="1"/>
      <c r="AD116" s="1"/>
      <c r="AE116" s="1"/>
      <c r="AF116" s="1"/>
      <c r="AG116" s="1"/>
      <c r="AH116" s="1"/>
      <c r="AI116" s="1"/>
      <c r="AJ116" s="1"/>
      <c r="AK116" s="1"/>
      <c r="AL116" s="1"/>
      <c r="AM116" s="1"/>
      <c r="AN116" s="1"/>
      <c r="AO116" s="1"/>
      <c r="AP116" s="1"/>
      <c r="AQ116" s="1"/>
      <c r="AR116" s="1"/>
      <c r="AS116" s="1"/>
      <c r="AT116" s="1"/>
      <c r="AU116" s="1"/>
      <c r="AV116" s="1"/>
    </row>
    <row r="117" spans="1:48" ht="56.25" customHeight="1">
      <c r="A117" s="1"/>
      <c r="B117" s="1"/>
      <c r="C117" s="13"/>
      <c r="D117" s="25" t="s">
        <v>1150</v>
      </c>
      <c r="E117" s="26"/>
      <c r="F117" s="28" t="s">
        <v>290</v>
      </c>
      <c r="G117" s="17"/>
      <c r="H117" s="17"/>
      <c r="I117" s="17"/>
      <c r="J117" s="17"/>
      <c r="K117" s="17"/>
      <c r="L117" s="17"/>
      <c r="M117" s="17"/>
      <c r="N117" s="17"/>
      <c r="O117" s="17"/>
      <c r="P117" s="17"/>
      <c r="Q117" s="17"/>
      <c r="R117" s="17"/>
      <c r="S117" s="47" t="s">
        <v>291</v>
      </c>
      <c r="T117" s="47" t="s">
        <v>291</v>
      </c>
      <c r="U117" s="45" t="s">
        <v>292</v>
      </c>
      <c r="V117" s="47">
        <v>0</v>
      </c>
      <c r="W117" s="48">
        <v>0</v>
      </c>
      <c r="X117" s="48">
        <v>0</v>
      </c>
      <c r="Y117" s="55">
        <f>X117*108.5%</f>
        <v>0</v>
      </c>
      <c r="Z117" s="30"/>
      <c r="AB117" s="4"/>
      <c r="AC117" s="1"/>
      <c r="AD117" s="1"/>
      <c r="AE117" s="1"/>
      <c r="AF117" s="1"/>
      <c r="AG117" s="1"/>
      <c r="AH117" s="1"/>
      <c r="AI117" s="1"/>
      <c r="AJ117" s="1"/>
      <c r="AK117" s="1"/>
      <c r="AL117" s="1"/>
      <c r="AM117" s="1"/>
      <c r="AN117" s="1"/>
      <c r="AO117" s="1"/>
      <c r="AP117" s="1"/>
      <c r="AQ117" s="1"/>
      <c r="AR117" s="1"/>
      <c r="AS117" s="1"/>
      <c r="AT117" s="1"/>
      <c r="AU117" s="1"/>
      <c r="AV117" s="1"/>
    </row>
    <row r="118" spans="1:48" ht="48.75" customHeight="1">
      <c r="A118" s="1"/>
      <c r="B118" s="1"/>
      <c r="C118" s="13"/>
      <c r="D118" s="25" t="s">
        <v>177</v>
      </c>
      <c r="E118" s="26"/>
      <c r="F118" s="28"/>
      <c r="G118" s="17"/>
      <c r="H118" s="17"/>
      <c r="I118" s="17"/>
      <c r="J118" s="17"/>
      <c r="K118" s="17"/>
      <c r="L118" s="17"/>
      <c r="M118" s="17"/>
      <c r="N118" s="17"/>
      <c r="O118" s="17"/>
      <c r="P118" s="17"/>
      <c r="Q118" s="17"/>
      <c r="R118" s="17"/>
      <c r="S118" s="56">
        <v>254121</v>
      </c>
      <c r="T118" s="56">
        <v>249958.1</v>
      </c>
      <c r="U118" s="56">
        <v>277088.5</v>
      </c>
      <c r="V118" s="56">
        <v>184375.6</v>
      </c>
      <c r="W118" s="56" t="e">
        <f>W76+W75</f>
        <v>#VALUE!</v>
      </c>
      <c r="X118" s="56">
        <v>192163.6</v>
      </c>
      <c r="Y118" s="56">
        <v>199694</v>
      </c>
      <c r="Z118" s="56" t="e">
        <f>Z10+#REF!+Z73+#REF!</f>
        <v>#REF!</v>
      </c>
      <c r="AB118" s="4"/>
      <c r="AC118" s="1"/>
      <c r="AD118" s="1"/>
      <c r="AE118" s="1"/>
      <c r="AF118" s="1"/>
      <c r="AG118" s="1"/>
      <c r="AH118" s="1"/>
      <c r="AI118" s="1"/>
      <c r="AJ118" s="1"/>
      <c r="AK118" s="1"/>
      <c r="AL118" s="1"/>
      <c r="AM118" s="1"/>
      <c r="AN118" s="1"/>
      <c r="AO118" s="1"/>
      <c r="AP118" s="1"/>
      <c r="AQ118" s="1"/>
      <c r="AR118" s="1"/>
      <c r="AS118" s="1"/>
      <c r="AT118" s="1"/>
      <c r="AU118" s="1"/>
      <c r="AV118" s="1"/>
    </row>
    <row r="119" spans="1:48" ht="13.5" customHeight="1">
      <c r="A119" s="1"/>
      <c r="B119" s="1"/>
      <c r="C119" s="23"/>
      <c r="D119" s="27"/>
      <c r="E119" s="27"/>
      <c r="F119" s="19"/>
      <c r="G119" s="19"/>
      <c r="H119" s="19"/>
      <c r="I119" s="19"/>
      <c r="J119" s="19"/>
      <c r="K119" s="19"/>
      <c r="L119" s="19"/>
      <c r="M119" s="19"/>
      <c r="N119" s="19"/>
      <c r="O119" s="19"/>
      <c r="P119" s="19"/>
      <c r="Q119" s="19"/>
      <c r="R119" s="19"/>
      <c r="S119" s="19"/>
      <c r="T119" s="19"/>
      <c r="U119" s="19"/>
      <c r="V119" s="19"/>
      <c r="W119" s="19"/>
      <c r="X119" s="19"/>
      <c r="Y119" s="19"/>
      <c r="Z119" s="27"/>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ht="9" customHeight="1">
      <c r="A120" s="1"/>
      <c r="B120" s="1"/>
      <c r="C120" s="23"/>
      <c r="D120" s="27"/>
      <c r="E120" s="27"/>
      <c r="F120" s="19"/>
      <c r="G120" s="19"/>
      <c r="H120" s="19"/>
      <c r="I120" s="19"/>
      <c r="J120" s="19"/>
      <c r="K120" s="19"/>
      <c r="L120" s="19"/>
      <c r="M120" s="19"/>
      <c r="N120" s="19"/>
      <c r="O120" s="19"/>
      <c r="P120" s="19"/>
      <c r="Q120" s="19"/>
      <c r="R120" s="19"/>
      <c r="S120" s="19"/>
      <c r="T120" s="19"/>
      <c r="U120" s="61"/>
      <c r="V120" s="19"/>
      <c r="W120" s="19"/>
      <c r="X120" s="19"/>
      <c r="Y120" s="19"/>
      <c r="Z120" s="27"/>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ht="51" customHeight="1">
      <c r="A121" s="1"/>
      <c r="B121" s="1"/>
      <c r="C121" s="23"/>
      <c r="D121" s="27" t="s">
        <v>297</v>
      </c>
      <c r="E121" s="27"/>
      <c r="F121" s="19"/>
      <c r="G121" s="19"/>
      <c r="H121" s="19"/>
      <c r="I121" s="19"/>
      <c r="J121" s="71" t="s">
        <v>298</v>
      </c>
      <c r="K121" s="71"/>
      <c r="L121" s="71"/>
      <c r="M121" s="19"/>
      <c r="N121" s="19"/>
      <c r="O121" s="19"/>
      <c r="P121" s="19"/>
      <c r="Q121" s="19"/>
      <c r="R121" s="19"/>
      <c r="S121" s="19"/>
      <c r="T121" s="19"/>
      <c r="U121" s="61"/>
      <c r="V121" s="19"/>
      <c r="W121" s="19"/>
      <c r="X121" s="19"/>
      <c r="Y121" s="19"/>
      <c r="Z121" s="27"/>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ht="39.75" customHeight="1">
      <c r="A122" s="1"/>
      <c r="B122" s="1"/>
      <c r="C122" s="23"/>
      <c r="D122" s="44" t="s">
        <v>360</v>
      </c>
      <c r="E122" s="27"/>
      <c r="F122" s="19"/>
      <c r="G122" s="19"/>
      <c r="H122" s="19"/>
      <c r="I122" s="19"/>
      <c r="J122" s="69" t="s">
        <v>361</v>
      </c>
      <c r="K122" s="69"/>
      <c r="L122" s="69"/>
      <c r="M122" s="19"/>
      <c r="N122" s="19"/>
      <c r="O122" s="19"/>
      <c r="P122" s="19"/>
      <c r="Q122" s="19"/>
      <c r="R122" s="19"/>
      <c r="S122" s="19"/>
      <c r="T122" s="19"/>
      <c r="U122" s="19"/>
      <c r="V122" s="19"/>
      <c r="W122" s="19"/>
      <c r="X122" s="19"/>
      <c r="Y122" s="19"/>
      <c r="Z122" s="27"/>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ht="13.5" customHeight="1">
      <c r="A123" s="1"/>
      <c r="B123" s="1"/>
      <c r="C123" s="23"/>
      <c r="D123" s="23"/>
      <c r="E123" s="23"/>
      <c r="F123" s="24"/>
      <c r="G123" s="24"/>
      <c r="H123" s="24"/>
      <c r="I123" s="24"/>
      <c r="J123" s="24"/>
      <c r="K123" s="24"/>
      <c r="L123" s="24"/>
      <c r="M123" s="24"/>
      <c r="N123" s="24"/>
      <c r="O123" s="24"/>
      <c r="P123" s="24"/>
      <c r="Q123" s="24"/>
      <c r="R123" s="24"/>
      <c r="S123" s="24"/>
      <c r="T123" s="24"/>
      <c r="U123" s="24"/>
      <c r="V123" s="24"/>
      <c r="W123" s="24"/>
      <c r="X123" s="24"/>
      <c r="Y123" s="24"/>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ht="13.5" customHeight="1">
      <c r="A124" s="1"/>
      <c r="B124" s="1"/>
      <c r="C124" s="23"/>
      <c r="D124" s="23"/>
      <c r="E124" s="23"/>
      <c r="F124" s="24"/>
      <c r="G124" s="24"/>
      <c r="H124" s="24"/>
      <c r="I124" s="24"/>
      <c r="J124" s="24"/>
      <c r="K124" s="24"/>
      <c r="L124" s="24"/>
      <c r="M124" s="24"/>
      <c r="N124" s="24"/>
      <c r="O124" s="24"/>
      <c r="P124" s="24"/>
      <c r="Q124" s="24"/>
      <c r="R124" s="24"/>
      <c r="S124" s="24"/>
      <c r="T124" s="24"/>
      <c r="U124" s="24"/>
      <c r="V124" s="24"/>
      <c r="W124" s="24"/>
      <c r="X124" s="24"/>
      <c r="Y124" s="24"/>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ht="13.5" customHeight="1">
      <c r="A125" s="1"/>
      <c r="B125" s="1"/>
      <c r="C125" s="23"/>
      <c r="D125" s="23"/>
      <c r="E125" s="23"/>
      <c r="F125" s="24"/>
      <c r="G125" s="24"/>
      <c r="H125" s="24"/>
      <c r="I125" s="24"/>
      <c r="J125" s="24"/>
      <c r="K125" s="24"/>
      <c r="L125" s="24"/>
      <c r="M125" s="24"/>
      <c r="N125" s="24"/>
      <c r="O125" s="24"/>
      <c r="P125" s="24"/>
      <c r="Q125" s="24"/>
      <c r="R125" s="24"/>
      <c r="S125" s="24"/>
      <c r="T125" s="24"/>
      <c r="U125" s="24"/>
      <c r="V125" s="24"/>
      <c r="W125" s="24"/>
      <c r="X125" s="24"/>
      <c r="Y125" s="24"/>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ht="13.5" customHeight="1">
      <c r="A126" s="1"/>
      <c r="B126" s="1"/>
      <c r="C126" s="23"/>
      <c r="D126" s="23"/>
      <c r="E126" s="23"/>
      <c r="F126" s="24"/>
      <c r="G126" s="24"/>
      <c r="H126" s="24"/>
      <c r="I126" s="24"/>
      <c r="J126" s="24"/>
      <c r="K126" s="24"/>
      <c r="L126" s="24"/>
      <c r="M126" s="24"/>
      <c r="N126" s="24"/>
      <c r="O126" s="24"/>
      <c r="P126" s="24"/>
      <c r="Q126" s="24"/>
      <c r="R126" s="24"/>
      <c r="S126" s="24"/>
      <c r="T126" s="24"/>
      <c r="U126" s="24"/>
      <c r="V126" s="24"/>
      <c r="W126" s="24"/>
      <c r="X126" s="24"/>
      <c r="Y126" s="24"/>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ht="13.5" customHeight="1">
      <c r="A127" s="1"/>
      <c r="B127" s="1"/>
      <c r="C127" s="23"/>
      <c r="D127" s="23"/>
      <c r="E127" s="23"/>
      <c r="F127" s="24"/>
      <c r="G127" s="24"/>
      <c r="H127" s="24"/>
      <c r="I127" s="24"/>
      <c r="J127" s="24"/>
      <c r="K127" s="24"/>
      <c r="L127" s="24"/>
      <c r="M127" s="24"/>
      <c r="N127" s="24"/>
      <c r="O127" s="24"/>
      <c r="P127" s="24"/>
      <c r="Q127" s="24"/>
      <c r="R127" s="24"/>
      <c r="S127" s="24"/>
      <c r="T127" s="24"/>
      <c r="U127" s="24"/>
      <c r="V127" s="24"/>
      <c r="W127" s="24"/>
      <c r="X127" s="24"/>
      <c r="Y127" s="24"/>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ht="13.5" customHeight="1">
      <c r="A128" s="1"/>
      <c r="B128" s="1"/>
      <c r="C128" s="23"/>
      <c r="D128" s="23"/>
      <c r="E128" s="23"/>
      <c r="F128" s="24"/>
      <c r="G128" s="24"/>
      <c r="H128" s="24"/>
      <c r="I128" s="24"/>
      <c r="J128" s="24"/>
      <c r="K128" s="24"/>
      <c r="L128" s="24"/>
      <c r="M128" s="24"/>
      <c r="N128" s="24"/>
      <c r="O128" s="24"/>
      <c r="P128" s="24"/>
      <c r="Q128" s="24"/>
      <c r="R128" s="24"/>
      <c r="S128" s="24"/>
      <c r="T128" s="24"/>
      <c r="U128" s="24"/>
      <c r="V128" s="24"/>
      <c r="W128" s="24"/>
      <c r="X128" s="24"/>
      <c r="Y128" s="24"/>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ht="13.5" customHeight="1">
      <c r="A129" s="1"/>
      <c r="B129" s="1"/>
      <c r="C129" s="23"/>
      <c r="D129" s="23"/>
      <c r="E129" s="23"/>
      <c r="F129" s="24"/>
      <c r="G129" s="24"/>
      <c r="H129" s="24"/>
      <c r="I129" s="24"/>
      <c r="J129" s="24"/>
      <c r="K129" s="24"/>
      <c r="L129" s="24"/>
      <c r="M129" s="24"/>
      <c r="N129" s="24"/>
      <c r="O129" s="24"/>
      <c r="P129" s="24"/>
      <c r="Q129" s="24"/>
      <c r="R129" s="24"/>
      <c r="S129" s="24"/>
      <c r="T129" s="24"/>
      <c r="U129" s="24"/>
      <c r="V129" s="24"/>
      <c r="W129" s="24"/>
      <c r="X129" s="24"/>
      <c r="Y129" s="24"/>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ht="13.5" customHeight="1">
      <c r="A130" s="1"/>
      <c r="B130" s="1"/>
      <c r="C130" s="23"/>
      <c r="D130" s="23"/>
      <c r="E130" s="23"/>
      <c r="F130" s="24"/>
      <c r="G130" s="24"/>
      <c r="H130" s="24"/>
      <c r="I130" s="24"/>
      <c r="J130" s="24"/>
      <c r="K130" s="24"/>
      <c r="L130" s="24"/>
      <c r="M130" s="24"/>
      <c r="N130" s="24"/>
      <c r="O130" s="24"/>
      <c r="P130" s="24"/>
      <c r="Q130" s="24"/>
      <c r="R130" s="24"/>
      <c r="S130" s="24"/>
      <c r="T130" s="24"/>
      <c r="U130" s="24"/>
      <c r="V130" s="24"/>
      <c r="W130" s="24"/>
      <c r="X130" s="24"/>
      <c r="Y130" s="24"/>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ht="13.5" customHeight="1">
      <c r="A131" s="1"/>
      <c r="B131" s="1"/>
      <c r="C131" s="23"/>
      <c r="D131" s="23"/>
      <c r="E131" s="23"/>
      <c r="F131" s="24"/>
      <c r="G131" s="24"/>
      <c r="H131" s="24"/>
      <c r="I131" s="24"/>
      <c r="J131" s="24"/>
      <c r="K131" s="24"/>
      <c r="L131" s="24"/>
      <c r="M131" s="24"/>
      <c r="N131" s="24"/>
      <c r="O131" s="24"/>
      <c r="P131" s="24"/>
      <c r="Q131" s="24"/>
      <c r="R131" s="24"/>
      <c r="S131" s="24"/>
      <c r="T131" s="24"/>
      <c r="U131" s="24"/>
      <c r="V131" s="24"/>
      <c r="W131" s="24"/>
      <c r="X131" s="24"/>
      <c r="Y131" s="24"/>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ht="13.5" customHeight="1">
      <c r="A132" s="1"/>
      <c r="B132" s="1"/>
      <c r="C132" s="23"/>
      <c r="D132" s="23"/>
      <c r="E132" s="23"/>
      <c r="F132" s="24"/>
      <c r="G132" s="24"/>
      <c r="H132" s="24"/>
      <c r="I132" s="24"/>
      <c r="J132" s="24"/>
      <c r="K132" s="24"/>
      <c r="L132" s="24"/>
      <c r="M132" s="24"/>
      <c r="N132" s="24"/>
      <c r="O132" s="24"/>
      <c r="P132" s="24"/>
      <c r="Q132" s="24"/>
      <c r="R132" s="24"/>
      <c r="S132" s="24"/>
      <c r="T132" s="24"/>
      <c r="U132" s="24"/>
      <c r="V132" s="24"/>
      <c r="W132" s="24"/>
      <c r="X132" s="24"/>
      <c r="Y132" s="24"/>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ht="13.5" customHeight="1">
      <c r="A133" s="1"/>
      <c r="B133" s="1"/>
      <c r="C133" s="23"/>
      <c r="D133" s="23"/>
      <c r="E133" s="23"/>
      <c r="F133" s="24"/>
      <c r="G133" s="24"/>
      <c r="H133" s="24"/>
      <c r="I133" s="24"/>
      <c r="J133" s="24"/>
      <c r="K133" s="24"/>
      <c r="L133" s="24"/>
      <c r="M133" s="24"/>
      <c r="N133" s="24"/>
      <c r="O133" s="24"/>
      <c r="P133" s="24"/>
      <c r="Q133" s="24"/>
      <c r="R133" s="24"/>
      <c r="S133" s="24"/>
      <c r="T133" s="24"/>
      <c r="U133" s="24"/>
      <c r="V133" s="24"/>
      <c r="W133" s="24"/>
      <c r="X133" s="24"/>
      <c r="Y133" s="24"/>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ht="13.5" customHeight="1">
      <c r="A134" s="1"/>
      <c r="B134" s="1"/>
      <c r="C134" s="23"/>
      <c r="D134" s="23"/>
      <c r="E134" s="23"/>
      <c r="F134" s="24"/>
      <c r="G134" s="24"/>
      <c r="H134" s="24"/>
      <c r="I134" s="24"/>
      <c r="J134" s="24"/>
      <c r="K134" s="24"/>
      <c r="L134" s="24"/>
      <c r="M134" s="24"/>
      <c r="N134" s="24"/>
      <c r="O134" s="24"/>
      <c r="P134" s="24"/>
      <c r="Q134" s="24"/>
      <c r="R134" s="24"/>
      <c r="S134" s="24"/>
      <c r="T134" s="24"/>
      <c r="U134" s="24"/>
      <c r="V134" s="24"/>
      <c r="W134" s="24"/>
      <c r="X134" s="24"/>
      <c r="Y134" s="24"/>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ht="13.5" customHeight="1">
      <c r="A135" s="1"/>
      <c r="B135" s="1"/>
      <c r="C135" s="23"/>
      <c r="D135" s="23"/>
      <c r="E135" s="23"/>
      <c r="F135" s="24"/>
      <c r="G135" s="24"/>
      <c r="H135" s="24"/>
      <c r="I135" s="24"/>
      <c r="J135" s="24"/>
      <c r="K135" s="24"/>
      <c r="L135" s="24"/>
      <c r="M135" s="24"/>
      <c r="N135" s="24"/>
      <c r="O135" s="24"/>
      <c r="P135" s="24"/>
      <c r="Q135" s="24"/>
      <c r="R135" s="24"/>
      <c r="S135" s="24"/>
      <c r="T135" s="24"/>
      <c r="U135" s="24"/>
      <c r="V135" s="24"/>
      <c r="W135" s="24"/>
      <c r="X135" s="24"/>
      <c r="Y135" s="24"/>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ht="13.5" customHeight="1">
      <c r="A136" s="1"/>
      <c r="B136" s="1"/>
      <c r="C136" s="23"/>
      <c r="D136" s="23"/>
      <c r="E136" s="23"/>
      <c r="F136" s="24"/>
      <c r="G136" s="24"/>
      <c r="H136" s="24"/>
      <c r="I136" s="24"/>
      <c r="J136" s="24"/>
      <c r="K136" s="24"/>
      <c r="L136" s="24"/>
      <c r="M136" s="24"/>
      <c r="N136" s="24"/>
      <c r="O136" s="24"/>
      <c r="P136" s="24"/>
      <c r="Q136" s="24"/>
      <c r="R136" s="24"/>
      <c r="S136" s="24"/>
      <c r="T136" s="24"/>
      <c r="U136" s="24"/>
      <c r="V136" s="24"/>
      <c r="W136" s="24"/>
      <c r="X136" s="24"/>
      <c r="Y136" s="24"/>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ht="13.5" customHeight="1">
      <c r="A137" s="1"/>
      <c r="B137" s="1"/>
      <c r="C137" s="23"/>
      <c r="D137" s="23"/>
      <c r="E137" s="23"/>
      <c r="F137" s="24"/>
      <c r="G137" s="24"/>
      <c r="H137" s="24"/>
      <c r="I137" s="24"/>
      <c r="J137" s="24"/>
      <c r="K137" s="24"/>
      <c r="L137" s="24"/>
      <c r="M137" s="24"/>
      <c r="N137" s="24"/>
      <c r="O137" s="24"/>
      <c r="P137" s="24"/>
      <c r="Q137" s="24"/>
      <c r="R137" s="24"/>
      <c r="S137" s="24"/>
      <c r="T137" s="24"/>
      <c r="U137" s="24"/>
      <c r="V137" s="24"/>
      <c r="W137" s="24"/>
      <c r="X137" s="24"/>
      <c r="Y137" s="24"/>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ht="13.5" customHeight="1">
      <c r="A138" s="1"/>
      <c r="B138" s="1"/>
      <c r="C138" s="23"/>
      <c r="D138" s="23"/>
      <c r="E138" s="23"/>
      <c r="F138" s="24"/>
      <c r="G138" s="24"/>
      <c r="H138" s="24"/>
      <c r="I138" s="24"/>
      <c r="J138" s="24"/>
      <c r="K138" s="24"/>
      <c r="L138" s="24"/>
      <c r="M138" s="24"/>
      <c r="N138" s="24"/>
      <c r="O138" s="24"/>
      <c r="P138" s="24"/>
      <c r="Q138" s="24"/>
      <c r="R138" s="24"/>
      <c r="S138" s="24"/>
      <c r="T138" s="24"/>
      <c r="U138" s="24"/>
      <c r="V138" s="24"/>
      <c r="W138" s="24"/>
      <c r="X138" s="24"/>
      <c r="Y138" s="24"/>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ht="13.5" customHeight="1">
      <c r="A139" s="1"/>
      <c r="B139" s="1"/>
      <c r="C139" s="23"/>
      <c r="D139" s="23"/>
      <c r="E139" s="23"/>
      <c r="F139" s="24"/>
      <c r="G139" s="24"/>
      <c r="H139" s="24"/>
      <c r="I139" s="24"/>
      <c r="J139" s="24"/>
      <c r="K139" s="24"/>
      <c r="L139" s="24"/>
      <c r="M139" s="24"/>
      <c r="N139" s="24"/>
      <c r="O139" s="24"/>
      <c r="P139" s="24"/>
      <c r="Q139" s="24"/>
      <c r="R139" s="24"/>
      <c r="S139" s="24"/>
      <c r="T139" s="24"/>
      <c r="U139" s="24"/>
      <c r="V139" s="24"/>
      <c r="W139" s="24"/>
      <c r="X139" s="24"/>
      <c r="Y139" s="24"/>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ht="13.5" customHeight="1">
      <c r="A140" s="1"/>
      <c r="B140" s="1"/>
      <c r="C140" s="23"/>
      <c r="D140" s="23"/>
      <c r="E140" s="23"/>
      <c r="F140" s="24"/>
      <c r="G140" s="24"/>
      <c r="H140" s="24"/>
      <c r="I140" s="24"/>
      <c r="J140" s="24"/>
      <c r="K140" s="24"/>
      <c r="L140" s="24"/>
      <c r="M140" s="24"/>
      <c r="N140" s="24"/>
      <c r="O140" s="24"/>
      <c r="P140" s="24"/>
      <c r="Q140" s="24"/>
      <c r="R140" s="24"/>
      <c r="S140" s="24"/>
      <c r="T140" s="24"/>
      <c r="U140" s="24"/>
      <c r="V140" s="24"/>
      <c r="W140" s="24"/>
      <c r="X140" s="24"/>
      <c r="Y140" s="24"/>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ht="13.5" customHeight="1">
      <c r="A141" s="1"/>
      <c r="B141" s="1"/>
      <c r="C141" s="23"/>
      <c r="D141" s="23"/>
      <c r="E141" s="23"/>
      <c r="F141" s="24"/>
      <c r="G141" s="24"/>
      <c r="H141" s="24"/>
      <c r="I141" s="24"/>
      <c r="J141" s="24"/>
      <c r="K141" s="24"/>
      <c r="L141" s="24"/>
      <c r="M141" s="24"/>
      <c r="N141" s="24"/>
      <c r="O141" s="24"/>
      <c r="P141" s="24"/>
      <c r="Q141" s="24"/>
      <c r="R141" s="24"/>
      <c r="S141" s="24"/>
      <c r="T141" s="24"/>
      <c r="U141" s="24"/>
      <c r="V141" s="24"/>
      <c r="W141" s="24"/>
      <c r="X141" s="24"/>
      <c r="Y141" s="24"/>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ht="13.5" customHeight="1">
      <c r="A142" s="1"/>
      <c r="B142" s="1"/>
      <c r="C142" s="23"/>
      <c r="D142" s="23"/>
      <c r="E142" s="23"/>
      <c r="F142" s="24"/>
      <c r="G142" s="24"/>
      <c r="H142" s="24"/>
      <c r="I142" s="24"/>
      <c r="J142" s="24"/>
      <c r="K142" s="24"/>
      <c r="L142" s="24"/>
      <c r="M142" s="24"/>
      <c r="N142" s="24"/>
      <c r="O142" s="24"/>
      <c r="P142" s="24"/>
      <c r="Q142" s="24"/>
      <c r="R142" s="24"/>
      <c r="S142" s="24"/>
      <c r="T142" s="24"/>
      <c r="U142" s="24"/>
      <c r="V142" s="24"/>
      <c r="W142" s="24"/>
      <c r="X142" s="24"/>
      <c r="Y142" s="24"/>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ht="13.5" customHeight="1">
      <c r="A143" s="1"/>
      <c r="B143" s="1"/>
      <c r="C143" s="23"/>
      <c r="D143" s="23"/>
      <c r="E143" s="23"/>
      <c r="F143" s="24"/>
      <c r="G143" s="24"/>
      <c r="H143" s="24"/>
      <c r="I143" s="24"/>
      <c r="J143" s="24"/>
      <c r="K143" s="24"/>
      <c r="L143" s="24"/>
      <c r="M143" s="24"/>
      <c r="N143" s="24"/>
      <c r="O143" s="24"/>
      <c r="P143" s="24"/>
      <c r="Q143" s="24"/>
      <c r="R143" s="24"/>
      <c r="S143" s="24"/>
      <c r="T143" s="24"/>
      <c r="U143" s="24"/>
      <c r="V143" s="24"/>
      <c r="W143" s="24"/>
      <c r="X143" s="24"/>
      <c r="Y143" s="24"/>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ht="13.5" customHeight="1">
      <c r="A144" s="1"/>
      <c r="B144" s="1"/>
      <c r="C144" s="23"/>
      <c r="D144" s="23"/>
      <c r="E144" s="23"/>
      <c r="F144" s="24"/>
      <c r="G144" s="24"/>
      <c r="H144" s="24"/>
      <c r="I144" s="24"/>
      <c r="J144" s="24"/>
      <c r="K144" s="24"/>
      <c r="L144" s="24"/>
      <c r="M144" s="24"/>
      <c r="N144" s="24"/>
      <c r="O144" s="24"/>
      <c r="P144" s="24"/>
      <c r="Q144" s="24"/>
      <c r="R144" s="24"/>
      <c r="S144" s="24"/>
      <c r="T144" s="24"/>
      <c r="U144" s="24"/>
      <c r="V144" s="24"/>
      <c r="W144" s="24"/>
      <c r="X144" s="24"/>
      <c r="Y144" s="24"/>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ht="13.5" customHeight="1">
      <c r="A145" s="1"/>
      <c r="B145" s="1"/>
      <c r="C145" s="23"/>
      <c r="D145" s="23"/>
      <c r="E145" s="23"/>
      <c r="F145" s="24"/>
      <c r="G145" s="24"/>
      <c r="H145" s="24"/>
      <c r="I145" s="24"/>
      <c r="J145" s="24"/>
      <c r="K145" s="24"/>
      <c r="L145" s="24"/>
      <c r="M145" s="24"/>
      <c r="N145" s="24"/>
      <c r="O145" s="24"/>
      <c r="P145" s="24"/>
      <c r="Q145" s="24"/>
      <c r="R145" s="24"/>
      <c r="S145" s="24"/>
      <c r="T145" s="24"/>
      <c r="U145" s="24"/>
      <c r="V145" s="24"/>
      <c r="W145" s="24"/>
      <c r="X145" s="24"/>
      <c r="Y145" s="24"/>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ht="13.5" customHeight="1">
      <c r="A146" s="1"/>
      <c r="B146" s="1"/>
      <c r="C146" s="23"/>
      <c r="D146" s="23"/>
      <c r="E146" s="23"/>
      <c r="F146" s="24"/>
      <c r="G146" s="24"/>
      <c r="H146" s="24"/>
      <c r="I146" s="24"/>
      <c r="J146" s="24"/>
      <c r="K146" s="24"/>
      <c r="L146" s="24"/>
      <c r="M146" s="24"/>
      <c r="N146" s="24"/>
      <c r="O146" s="24"/>
      <c r="P146" s="24"/>
      <c r="Q146" s="24"/>
      <c r="R146" s="24"/>
      <c r="S146" s="24"/>
      <c r="T146" s="24"/>
      <c r="U146" s="24"/>
      <c r="V146" s="24"/>
      <c r="W146" s="24"/>
      <c r="X146" s="24"/>
      <c r="Y146" s="24"/>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ht="13.5" customHeight="1">
      <c r="A147" s="1"/>
      <c r="B147" s="1"/>
      <c r="C147" s="23"/>
      <c r="D147" s="23"/>
      <c r="E147" s="23"/>
      <c r="F147" s="24"/>
      <c r="G147" s="24"/>
      <c r="H147" s="24"/>
      <c r="I147" s="24"/>
      <c r="J147" s="24"/>
      <c r="K147" s="24"/>
      <c r="L147" s="24"/>
      <c r="M147" s="24"/>
      <c r="N147" s="24"/>
      <c r="O147" s="24"/>
      <c r="P147" s="24"/>
      <c r="Q147" s="24"/>
      <c r="R147" s="24"/>
      <c r="S147" s="24"/>
      <c r="T147" s="24"/>
      <c r="U147" s="24"/>
      <c r="V147" s="24"/>
      <c r="W147" s="24"/>
      <c r="X147" s="24"/>
      <c r="Y147" s="24"/>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ht="13.5" customHeight="1">
      <c r="A148" s="1"/>
      <c r="B148" s="1"/>
      <c r="C148" s="23"/>
      <c r="D148" s="23"/>
      <c r="E148" s="23"/>
      <c r="F148" s="24"/>
      <c r="G148" s="24"/>
      <c r="H148" s="24"/>
      <c r="I148" s="24"/>
      <c r="J148" s="24"/>
      <c r="K148" s="24"/>
      <c r="L148" s="24"/>
      <c r="M148" s="24"/>
      <c r="N148" s="24"/>
      <c r="O148" s="24"/>
      <c r="P148" s="24"/>
      <c r="Q148" s="24"/>
      <c r="R148" s="24"/>
      <c r="S148" s="24"/>
      <c r="T148" s="24"/>
      <c r="U148" s="24"/>
      <c r="V148" s="24"/>
      <c r="W148" s="24"/>
      <c r="X148" s="24"/>
      <c r="Y148" s="24"/>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ht="13.5" customHeight="1">
      <c r="A149" s="1"/>
      <c r="B149" s="1"/>
      <c r="C149" s="23"/>
      <c r="D149" s="23"/>
      <c r="E149" s="23"/>
      <c r="F149" s="24"/>
      <c r="G149" s="24"/>
      <c r="H149" s="24"/>
      <c r="I149" s="24"/>
      <c r="J149" s="24"/>
      <c r="K149" s="24"/>
      <c r="L149" s="24"/>
      <c r="M149" s="24"/>
      <c r="N149" s="24"/>
      <c r="O149" s="24"/>
      <c r="P149" s="24"/>
      <c r="Q149" s="24"/>
      <c r="R149" s="24"/>
      <c r="S149" s="24"/>
      <c r="T149" s="24"/>
      <c r="U149" s="24"/>
      <c r="V149" s="24"/>
      <c r="W149" s="24"/>
      <c r="X149" s="24"/>
      <c r="Y149" s="24"/>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ht="13.5" customHeight="1">
      <c r="A150" s="1"/>
      <c r="B150" s="1"/>
      <c r="C150" s="23"/>
      <c r="D150" s="23"/>
      <c r="E150" s="23"/>
      <c r="F150" s="24"/>
      <c r="G150" s="24"/>
      <c r="H150" s="24"/>
      <c r="I150" s="24"/>
      <c r="J150" s="24"/>
      <c r="K150" s="24"/>
      <c r="L150" s="24"/>
      <c r="M150" s="24"/>
      <c r="N150" s="24"/>
      <c r="O150" s="24"/>
      <c r="P150" s="24"/>
      <c r="Q150" s="24"/>
      <c r="R150" s="24"/>
      <c r="S150" s="24"/>
      <c r="T150" s="24"/>
      <c r="U150" s="24"/>
      <c r="V150" s="24"/>
      <c r="W150" s="24"/>
      <c r="X150" s="24"/>
      <c r="Y150" s="24"/>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ht="13.5" customHeight="1">
      <c r="A151" s="1"/>
      <c r="B151" s="1"/>
      <c r="C151" s="23"/>
      <c r="D151" s="23"/>
      <c r="E151" s="23"/>
      <c r="F151" s="24"/>
      <c r="G151" s="24"/>
      <c r="H151" s="24"/>
      <c r="I151" s="24"/>
      <c r="J151" s="24"/>
      <c r="K151" s="24"/>
      <c r="L151" s="24"/>
      <c r="M151" s="24"/>
      <c r="N151" s="24"/>
      <c r="O151" s="24"/>
      <c r="P151" s="24"/>
      <c r="Q151" s="24"/>
      <c r="R151" s="24"/>
      <c r="S151" s="24"/>
      <c r="T151" s="24"/>
      <c r="U151" s="24"/>
      <c r="V151" s="24"/>
      <c r="W151" s="24"/>
      <c r="X151" s="24"/>
      <c r="Y151" s="24"/>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ht="13.5" customHeight="1">
      <c r="A152" s="1"/>
      <c r="B152" s="1"/>
      <c r="C152" s="23"/>
      <c r="D152" s="23"/>
      <c r="E152" s="23"/>
      <c r="F152" s="24"/>
      <c r="G152" s="24"/>
      <c r="H152" s="24"/>
      <c r="I152" s="24"/>
      <c r="J152" s="24"/>
      <c r="K152" s="24"/>
      <c r="L152" s="24"/>
      <c r="M152" s="24"/>
      <c r="N152" s="24"/>
      <c r="O152" s="24"/>
      <c r="P152" s="24"/>
      <c r="Q152" s="24"/>
      <c r="R152" s="24"/>
      <c r="S152" s="24"/>
      <c r="T152" s="24"/>
      <c r="U152" s="24"/>
      <c r="V152" s="24"/>
      <c r="W152" s="24"/>
      <c r="X152" s="24"/>
      <c r="Y152" s="24"/>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ht="13.5" customHeight="1">
      <c r="A153" s="1"/>
      <c r="B153" s="1"/>
      <c r="C153" s="23"/>
      <c r="D153" s="23"/>
      <c r="E153" s="23"/>
      <c r="F153" s="24"/>
      <c r="G153" s="24"/>
      <c r="H153" s="24"/>
      <c r="I153" s="24"/>
      <c r="J153" s="24"/>
      <c r="K153" s="24"/>
      <c r="L153" s="24"/>
      <c r="M153" s="24"/>
      <c r="N153" s="24"/>
      <c r="O153" s="24"/>
      <c r="P153" s="24"/>
      <c r="Q153" s="24"/>
      <c r="R153" s="24"/>
      <c r="S153" s="24"/>
      <c r="T153" s="24"/>
      <c r="U153" s="24"/>
      <c r="V153" s="24"/>
      <c r="W153" s="24"/>
      <c r="X153" s="24"/>
      <c r="Y153" s="24"/>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ht="13.5" customHeight="1">
      <c r="A154" s="1"/>
      <c r="B154" s="1"/>
      <c r="C154" s="23"/>
      <c r="D154" s="23"/>
      <c r="E154" s="23"/>
      <c r="F154" s="24"/>
      <c r="G154" s="24"/>
      <c r="H154" s="24"/>
      <c r="I154" s="24"/>
      <c r="J154" s="24"/>
      <c r="K154" s="24"/>
      <c r="L154" s="24"/>
      <c r="M154" s="24"/>
      <c r="N154" s="24"/>
      <c r="O154" s="24"/>
      <c r="P154" s="24"/>
      <c r="Q154" s="24"/>
      <c r="R154" s="24"/>
      <c r="S154" s="24"/>
      <c r="T154" s="24"/>
      <c r="U154" s="24"/>
      <c r="V154" s="24"/>
      <c r="W154" s="24"/>
      <c r="X154" s="24"/>
      <c r="Y154" s="24"/>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ht="13.5" customHeight="1">
      <c r="A155" s="1"/>
      <c r="B155" s="1"/>
      <c r="C155" s="23"/>
      <c r="D155" s="23"/>
      <c r="E155" s="23"/>
      <c r="F155" s="24"/>
      <c r="G155" s="24"/>
      <c r="H155" s="24"/>
      <c r="I155" s="24"/>
      <c r="J155" s="24"/>
      <c r="K155" s="24"/>
      <c r="L155" s="24"/>
      <c r="M155" s="24"/>
      <c r="N155" s="24"/>
      <c r="O155" s="24"/>
      <c r="P155" s="24"/>
      <c r="Q155" s="24"/>
      <c r="R155" s="24"/>
      <c r="S155" s="24"/>
      <c r="T155" s="24"/>
      <c r="U155" s="24"/>
      <c r="V155" s="24"/>
      <c r="W155" s="24"/>
      <c r="X155" s="24"/>
      <c r="Y155" s="24"/>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ht="13.5" customHeight="1">
      <c r="A156" s="1"/>
      <c r="B156" s="1"/>
      <c r="C156" s="1"/>
      <c r="D156" s="1"/>
      <c r="E156" s="1"/>
      <c r="F156"/>
      <c r="G156"/>
      <c r="H156"/>
      <c r="I156"/>
      <c r="J156"/>
      <c r="K156"/>
      <c r="L156"/>
      <c r="M156"/>
      <c r="N156"/>
      <c r="O156"/>
      <c r="P156"/>
      <c r="Q156"/>
      <c r="R156"/>
      <c r="S156"/>
      <c r="T156"/>
      <c r="U156"/>
      <c r="V156"/>
      <c r="W156"/>
      <c r="X156"/>
      <c r="Y156"/>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ht="13.5" customHeight="1">
      <c r="A157" s="1"/>
      <c r="B157" s="1"/>
      <c r="C157" s="1"/>
      <c r="D157" s="1"/>
      <c r="E157" s="1"/>
      <c r="F157"/>
      <c r="G157"/>
      <c r="H157"/>
      <c r="I157"/>
      <c r="J157"/>
      <c r="K157"/>
      <c r="L157"/>
      <c r="M157"/>
      <c r="N157"/>
      <c r="O157"/>
      <c r="P157"/>
      <c r="Q157"/>
      <c r="R157"/>
      <c r="S157"/>
      <c r="T157"/>
      <c r="U157"/>
      <c r="V157"/>
      <c r="W157"/>
      <c r="X157"/>
      <c r="Y157"/>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ht="13.5" customHeight="1">
      <c r="A158" s="1"/>
      <c r="B158" s="1"/>
      <c r="C158" s="1"/>
      <c r="D158" s="1"/>
      <c r="E158" s="1"/>
      <c r="F158"/>
      <c r="G158"/>
      <c r="H158"/>
      <c r="I158"/>
      <c r="J158"/>
      <c r="K158"/>
      <c r="L158"/>
      <c r="M158"/>
      <c r="N158"/>
      <c r="O158"/>
      <c r="P158"/>
      <c r="Q158"/>
      <c r="R158"/>
      <c r="S158"/>
      <c r="T158"/>
      <c r="U158"/>
      <c r="V158"/>
      <c r="W158"/>
      <c r="X158"/>
      <c r="Y158"/>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ht="13.5" customHeight="1">
      <c r="A159" s="1"/>
      <c r="B159" s="1"/>
      <c r="C159" s="1"/>
      <c r="D159" s="1"/>
      <c r="E159" s="1"/>
      <c r="F159"/>
      <c r="G159"/>
      <c r="H159"/>
      <c r="I159"/>
      <c r="J159"/>
      <c r="K159"/>
      <c r="L159"/>
      <c r="M159"/>
      <c r="N159"/>
      <c r="O159"/>
      <c r="P159"/>
      <c r="Q159"/>
      <c r="R159"/>
      <c r="S159"/>
      <c r="T159"/>
      <c r="U159"/>
      <c r="V159"/>
      <c r="W159"/>
      <c r="X159"/>
      <c r="Y159"/>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ht="13.5" customHeight="1">
      <c r="A160" s="1"/>
      <c r="B160" s="1"/>
      <c r="C160" s="1"/>
      <c r="D160" s="1"/>
      <c r="E160" s="1"/>
      <c r="F160"/>
      <c r="G160"/>
      <c r="H160"/>
      <c r="I160"/>
      <c r="J160"/>
      <c r="K160"/>
      <c r="L160"/>
      <c r="M160"/>
      <c r="N160"/>
      <c r="O160"/>
      <c r="P160"/>
      <c r="Q160"/>
      <c r="R160"/>
      <c r="S160"/>
      <c r="T160"/>
      <c r="U160"/>
      <c r="V160"/>
      <c r="W160"/>
      <c r="X160"/>
      <c r="Y160"/>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ht="13.5" customHeight="1">
      <c r="A161" s="1"/>
      <c r="B161" s="1"/>
      <c r="C161" s="1"/>
      <c r="D161" s="1"/>
      <c r="E161" s="1"/>
      <c r="F161"/>
      <c r="G161"/>
      <c r="H161"/>
      <c r="I161"/>
      <c r="J161"/>
      <c r="K161"/>
      <c r="L161"/>
      <c r="M161"/>
      <c r="N161"/>
      <c r="O161"/>
      <c r="P161"/>
      <c r="Q161"/>
      <c r="R161"/>
      <c r="S161"/>
      <c r="T161"/>
      <c r="U161"/>
      <c r="V161"/>
      <c r="W161"/>
      <c r="X161"/>
      <c r="Y16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ht="13.5" customHeight="1">
      <c r="A162" s="1"/>
      <c r="B162" s="1"/>
      <c r="C162" s="1"/>
      <c r="D162" s="1"/>
      <c r="E162" s="1"/>
      <c r="F162"/>
      <c r="G162"/>
      <c r="H162"/>
      <c r="I162"/>
      <c r="J162"/>
      <c r="K162"/>
      <c r="L162"/>
      <c r="M162"/>
      <c r="N162"/>
      <c r="O162"/>
      <c r="P162"/>
      <c r="Q162"/>
      <c r="R162"/>
      <c r="S162"/>
      <c r="T162"/>
      <c r="U162"/>
      <c r="V162"/>
      <c r="W162"/>
      <c r="X162"/>
      <c r="Y162"/>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ht="13.5" customHeight="1">
      <c r="A163" s="1"/>
      <c r="B163" s="1"/>
      <c r="C163" s="1"/>
      <c r="D163" s="1"/>
      <c r="E163" s="1"/>
      <c r="F163"/>
      <c r="G163"/>
      <c r="H163"/>
      <c r="I163"/>
      <c r="J163"/>
      <c r="K163"/>
      <c r="L163"/>
      <c r="M163"/>
      <c r="N163"/>
      <c r="O163"/>
      <c r="P163"/>
      <c r="Q163"/>
      <c r="R163"/>
      <c r="S163"/>
      <c r="T163"/>
      <c r="U163"/>
      <c r="V163"/>
      <c r="W163"/>
      <c r="X163"/>
      <c r="Y163"/>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ht="13.5" customHeight="1">
      <c r="A164" s="1"/>
      <c r="B164" s="1"/>
      <c r="C164" s="1"/>
      <c r="D164" s="1"/>
      <c r="E164" s="1"/>
      <c r="F164"/>
      <c r="G164"/>
      <c r="H164"/>
      <c r="I164"/>
      <c r="J164"/>
      <c r="K164"/>
      <c r="L164"/>
      <c r="M164"/>
      <c r="N164"/>
      <c r="O164"/>
      <c r="P164"/>
      <c r="Q164"/>
      <c r="R164"/>
      <c r="S164"/>
      <c r="T164"/>
      <c r="U164"/>
      <c r="V164"/>
      <c r="W164"/>
      <c r="X164"/>
      <c r="Y164"/>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ht="13.5" customHeight="1">
      <c r="A165" s="1"/>
      <c r="B165" s="1"/>
      <c r="C165" s="1"/>
      <c r="D165" s="1"/>
      <c r="E165" s="1"/>
      <c r="F165"/>
      <c r="G165"/>
      <c r="H165"/>
      <c r="I165"/>
      <c r="J165"/>
      <c r="K165"/>
      <c r="L165"/>
      <c r="M165"/>
      <c r="N165"/>
      <c r="O165"/>
      <c r="P165"/>
      <c r="Q165"/>
      <c r="R165"/>
      <c r="S165"/>
      <c r="T165"/>
      <c r="U165"/>
      <c r="V165"/>
      <c r="W165"/>
      <c r="X165"/>
      <c r="Y165"/>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ht="13.5" customHeight="1">
      <c r="A166" s="1"/>
      <c r="B166" s="1"/>
      <c r="C166" s="1"/>
      <c r="D166" s="1"/>
      <c r="E166" s="1"/>
      <c r="F166"/>
      <c r="G166"/>
      <c r="H166"/>
      <c r="I166"/>
      <c r="J166"/>
      <c r="K166"/>
      <c r="L166"/>
      <c r="M166"/>
      <c r="N166"/>
      <c r="O166"/>
      <c r="P166"/>
      <c r="Q166"/>
      <c r="R166"/>
      <c r="S166"/>
      <c r="T166"/>
      <c r="U166"/>
      <c r="V166"/>
      <c r="W166"/>
      <c r="X166"/>
      <c r="Y166"/>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ht="13.5" customHeight="1">
      <c r="A167" s="1"/>
      <c r="B167" s="1"/>
      <c r="C167" s="1"/>
      <c r="D167" s="1"/>
      <c r="E167" s="1"/>
      <c r="F167"/>
      <c r="G167"/>
      <c r="H167"/>
      <c r="I167"/>
      <c r="J167"/>
      <c r="K167"/>
      <c r="L167"/>
      <c r="M167"/>
      <c r="N167"/>
      <c r="O167"/>
      <c r="P167"/>
      <c r="Q167"/>
      <c r="R167"/>
      <c r="S167"/>
      <c r="T167"/>
      <c r="U167"/>
      <c r="V167"/>
      <c r="W167"/>
      <c r="X167"/>
      <c r="Y167"/>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ht="13.5" customHeight="1">
      <c r="A168" s="1"/>
      <c r="B168" s="1"/>
      <c r="C168" s="1"/>
      <c r="D168" s="1"/>
      <c r="E168" s="1"/>
      <c r="F168"/>
      <c r="G168"/>
      <c r="H168"/>
      <c r="I168"/>
      <c r="J168"/>
      <c r="K168"/>
      <c r="L168"/>
      <c r="M168"/>
      <c r="N168"/>
      <c r="O168"/>
      <c r="P168"/>
      <c r="Q168"/>
      <c r="R168"/>
      <c r="S168"/>
      <c r="T168"/>
      <c r="U168"/>
      <c r="V168"/>
      <c r="W168"/>
      <c r="X168"/>
      <c r="Y168"/>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ht="13.5" customHeight="1">
      <c r="A169" s="1"/>
      <c r="B169" s="1"/>
      <c r="C169" s="1"/>
      <c r="D169" s="1"/>
      <c r="E169" s="1"/>
      <c r="F169"/>
      <c r="G169"/>
      <c r="H169"/>
      <c r="I169"/>
      <c r="J169"/>
      <c r="K169"/>
      <c r="L169"/>
      <c r="M169"/>
      <c r="N169"/>
      <c r="O169"/>
      <c r="P169"/>
      <c r="Q169"/>
      <c r="R169"/>
      <c r="S169"/>
      <c r="T169"/>
      <c r="U169"/>
      <c r="V169"/>
      <c r="W169"/>
      <c r="X169"/>
      <c r="Y169"/>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ht="13.5" customHeight="1">
      <c r="A170" s="1"/>
      <c r="B170" s="1"/>
      <c r="C170" s="1"/>
      <c r="D170" s="1"/>
      <c r="E170" s="1"/>
      <c r="F170"/>
      <c r="G170"/>
      <c r="H170"/>
      <c r="I170"/>
      <c r="J170"/>
      <c r="K170"/>
      <c r="L170"/>
      <c r="M170"/>
      <c r="N170"/>
      <c r="O170"/>
      <c r="P170"/>
      <c r="Q170"/>
      <c r="R170"/>
      <c r="S170"/>
      <c r="T170"/>
      <c r="U170"/>
      <c r="V170"/>
      <c r="W170"/>
      <c r="X170"/>
      <c r="Y170"/>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ht="13.5" customHeight="1">
      <c r="A171" s="1"/>
      <c r="B171" s="1"/>
      <c r="C171" s="1"/>
      <c r="D171" s="1"/>
      <c r="E171" s="1"/>
      <c r="F171"/>
      <c r="G171"/>
      <c r="H171"/>
      <c r="I171"/>
      <c r="J171"/>
      <c r="K171"/>
      <c r="L171"/>
      <c r="M171"/>
      <c r="N171"/>
      <c r="O171"/>
      <c r="P171"/>
      <c r="Q171"/>
      <c r="R171"/>
      <c r="S171"/>
      <c r="T171"/>
      <c r="U171"/>
      <c r="V171"/>
      <c r="W171"/>
      <c r="X171"/>
      <c r="Y17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ht="13.5" customHeight="1">
      <c r="A172" s="1"/>
      <c r="B172" s="1"/>
      <c r="C172" s="1"/>
      <c r="D172" s="1"/>
      <c r="E172" s="1"/>
      <c r="F172"/>
      <c r="G172"/>
      <c r="H172"/>
      <c r="I172"/>
      <c r="J172"/>
      <c r="K172"/>
      <c r="L172"/>
      <c r="M172"/>
      <c r="N172"/>
      <c r="O172"/>
      <c r="P172"/>
      <c r="Q172"/>
      <c r="R172"/>
      <c r="S172"/>
      <c r="T172"/>
      <c r="U172"/>
      <c r="V172"/>
      <c r="W172"/>
      <c r="X172"/>
      <c r="Y172"/>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ht="13.5" customHeight="1">
      <c r="A173" s="1"/>
      <c r="B173" s="1"/>
      <c r="C173" s="1"/>
      <c r="D173" s="1"/>
      <c r="E173" s="1"/>
      <c r="F173"/>
      <c r="G173"/>
      <c r="H173"/>
      <c r="I173"/>
      <c r="J173"/>
      <c r="K173"/>
      <c r="L173"/>
      <c r="M173"/>
      <c r="N173"/>
      <c r="O173"/>
      <c r="P173"/>
      <c r="Q173"/>
      <c r="R173"/>
      <c r="S173"/>
      <c r="T173"/>
      <c r="U173"/>
      <c r="V173"/>
      <c r="W173"/>
      <c r="X173"/>
      <c r="Y173"/>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ht="13.5" customHeight="1">
      <c r="A174" s="1"/>
      <c r="B174" s="1"/>
      <c r="C174" s="1"/>
      <c r="D174" s="1"/>
      <c r="E174" s="1"/>
      <c r="F174"/>
      <c r="G174"/>
      <c r="H174"/>
      <c r="I174"/>
      <c r="J174"/>
      <c r="K174"/>
      <c r="L174"/>
      <c r="M174"/>
      <c r="N174"/>
      <c r="O174"/>
      <c r="P174"/>
      <c r="Q174"/>
      <c r="R174"/>
      <c r="S174"/>
      <c r="T174"/>
      <c r="U174"/>
      <c r="V174"/>
      <c r="W174"/>
      <c r="X174"/>
      <c r="Y174"/>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ht="13.5" customHeight="1">
      <c r="A175" s="1"/>
      <c r="B175" s="1"/>
      <c r="C175" s="1"/>
      <c r="D175" s="1"/>
      <c r="E175" s="1"/>
      <c r="F175"/>
      <c r="G175"/>
      <c r="H175"/>
      <c r="I175"/>
      <c r="J175"/>
      <c r="K175"/>
      <c r="L175"/>
      <c r="M175"/>
      <c r="N175"/>
      <c r="O175"/>
      <c r="P175"/>
      <c r="Q175"/>
      <c r="R175"/>
      <c r="S175"/>
      <c r="T175"/>
      <c r="U175"/>
      <c r="V175"/>
      <c r="W175"/>
      <c r="X175"/>
      <c r="Y175"/>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ht="13.5" customHeight="1">
      <c r="A176" s="1"/>
      <c r="B176" s="1"/>
      <c r="C176" s="1"/>
      <c r="D176" s="1"/>
      <c r="E176" s="1"/>
      <c r="F176"/>
      <c r="G176"/>
      <c r="H176"/>
      <c r="I176"/>
      <c r="J176"/>
      <c r="K176"/>
      <c r="L176"/>
      <c r="M176"/>
      <c r="N176"/>
      <c r="O176"/>
      <c r="P176"/>
      <c r="Q176"/>
      <c r="R176"/>
      <c r="S176"/>
      <c r="T176"/>
      <c r="U176"/>
      <c r="V176"/>
      <c r="W176"/>
      <c r="X176"/>
      <c r="Y176"/>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ht="13.5" customHeight="1">
      <c r="A177" s="1"/>
      <c r="B177" s="1"/>
      <c r="C177" s="1"/>
      <c r="D177" s="1"/>
      <c r="E177" s="1"/>
      <c r="F177"/>
      <c r="G177"/>
      <c r="H177"/>
      <c r="I177"/>
      <c r="J177"/>
      <c r="K177"/>
      <c r="L177"/>
      <c r="M177"/>
      <c r="N177"/>
      <c r="O177"/>
      <c r="P177"/>
      <c r="Q177"/>
      <c r="R177"/>
      <c r="S177"/>
      <c r="T177"/>
      <c r="U177"/>
      <c r="V177"/>
      <c r="W177"/>
      <c r="X177"/>
      <c r="Y177"/>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ht="13.5" customHeight="1">
      <c r="A178" s="1"/>
      <c r="B178" s="1"/>
      <c r="C178" s="1"/>
      <c r="D178" s="1"/>
      <c r="E178" s="1"/>
      <c r="F178"/>
      <c r="G178"/>
      <c r="H178"/>
      <c r="I178"/>
      <c r="J178"/>
      <c r="K178"/>
      <c r="L178"/>
      <c r="M178"/>
      <c r="N178"/>
      <c r="O178"/>
      <c r="P178"/>
      <c r="Q178"/>
      <c r="R178"/>
      <c r="S178"/>
      <c r="T178"/>
      <c r="U178"/>
      <c r="V178"/>
      <c r="W178"/>
      <c r="X178"/>
      <c r="Y178"/>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ht="13.5" customHeight="1">
      <c r="A179" s="1"/>
      <c r="B179" s="1"/>
      <c r="C179" s="1"/>
      <c r="D179" s="1"/>
      <c r="E179" s="1"/>
      <c r="F179"/>
      <c r="G179"/>
      <c r="H179"/>
      <c r="I179"/>
      <c r="J179"/>
      <c r="K179"/>
      <c r="L179"/>
      <c r="M179"/>
      <c r="N179"/>
      <c r="O179"/>
      <c r="P179"/>
      <c r="Q179"/>
      <c r="R179"/>
      <c r="S179"/>
      <c r="T179"/>
      <c r="U179"/>
      <c r="V179"/>
      <c r="W179"/>
      <c r="X179"/>
      <c r="Y179"/>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ht="13.5" customHeight="1">
      <c r="A180" s="1"/>
      <c r="B180" s="1"/>
      <c r="C180" s="1"/>
      <c r="D180" s="1"/>
      <c r="E180" s="1"/>
      <c r="F180"/>
      <c r="G180"/>
      <c r="H180"/>
      <c r="I180"/>
      <c r="J180"/>
      <c r="K180"/>
      <c r="L180"/>
      <c r="M180"/>
      <c r="N180"/>
      <c r="O180"/>
      <c r="P180"/>
      <c r="Q180"/>
      <c r="R180"/>
      <c r="S180"/>
      <c r="T180"/>
      <c r="U180"/>
      <c r="V180"/>
      <c r="W180"/>
      <c r="X180"/>
      <c r="Y180"/>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ht="13.5" customHeight="1">
      <c r="A181" s="1"/>
      <c r="B181" s="1"/>
      <c r="C181" s="1"/>
      <c r="D181" s="1"/>
      <c r="E181" s="1"/>
      <c r="F181"/>
      <c r="G181"/>
      <c r="H181"/>
      <c r="I181"/>
      <c r="J181"/>
      <c r="K181"/>
      <c r="L181"/>
      <c r="M181"/>
      <c r="N181"/>
      <c r="O181"/>
      <c r="P181"/>
      <c r="Q181"/>
      <c r="R181"/>
      <c r="S181"/>
      <c r="T181"/>
      <c r="U181"/>
      <c r="V181"/>
      <c r="W181"/>
      <c r="X181"/>
      <c r="Y18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ht="13.5" customHeight="1">
      <c r="A182" s="1"/>
      <c r="B182" s="1"/>
      <c r="C182" s="1"/>
      <c r="D182" s="1"/>
      <c r="E182" s="1"/>
      <c r="F182"/>
      <c r="G182"/>
      <c r="H182"/>
      <c r="I182"/>
      <c r="J182"/>
      <c r="K182"/>
      <c r="L182"/>
      <c r="M182"/>
      <c r="N182"/>
      <c r="O182"/>
      <c r="P182"/>
      <c r="Q182"/>
      <c r="R182"/>
      <c r="S182"/>
      <c r="T182"/>
      <c r="U182"/>
      <c r="V182"/>
      <c r="W182"/>
      <c r="X182"/>
      <c r="Y182"/>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13.5" customHeight="1">
      <c r="A183" s="1"/>
      <c r="B183" s="1"/>
      <c r="C183" s="1"/>
      <c r="D183" s="1"/>
      <c r="E183" s="1"/>
      <c r="F183"/>
      <c r="G183"/>
      <c r="H183"/>
      <c r="I183"/>
      <c r="J183"/>
      <c r="K183"/>
      <c r="L183"/>
      <c r="M183"/>
      <c r="N183"/>
      <c r="O183"/>
      <c r="P183"/>
      <c r="Q183"/>
      <c r="R183"/>
      <c r="S183"/>
      <c r="T183"/>
      <c r="U183"/>
      <c r="V183"/>
      <c r="W183"/>
      <c r="X183"/>
      <c r="Y183"/>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13.5" customHeight="1">
      <c r="A184" s="1"/>
      <c r="B184" s="1"/>
      <c r="C184" s="1"/>
      <c r="D184" s="1"/>
      <c r="E184" s="1"/>
      <c r="F184"/>
      <c r="G184"/>
      <c r="H184"/>
      <c r="I184"/>
      <c r="J184"/>
      <c r="K184"/>
      <c r="L184"/>
      <c r="M184"/>
      <c r="N184"/>
      <c r="O184"/>
      <c r="P184"/>
      <c r="Q184"/>
      <c r="R184"/>
      <c r="S184"/>
      <c r="T184"/>
      <c r="U184"/>
      <c r="V184"/>
      <c r="W184"/>
      <c r="X184"/>
      <c r="Y184"/>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13.5" customHeight="1">
      <c r="A185" s="1"/>
      <c r="B185" s="1"/>
      <c r="C185" s="1"/>
      <c r="D185" s="1"/>
      <c r="E185" s="1"/>
      <c r="F185"/>
      <c r="G185"/>
      <c r="H185"/>
      <c r="I185"/>
      <c r="J185"/>
      <c r="K185"/>
      <c r="L185"/>
      <c r="M185"/>
      <c r="N185"/>
      <c r="O185"/>
      <c r="P185"/>
      <c r="Q185"/>
      <c r="R185"/>
      <c r="S185"/>
      <c r="T185"/>
      <c r="U185"/>
      <c r="V185"/>
      <c r="W185"/>
      <c r="X185"/>
      <c r="Y185"/>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ht="13.5" customHeight="1">
      <c r="A186" s="1"/>
      <c r="B186" s="1"/>
      <c r="C186" s="1"/>
      <c r="D186" s="1"/>
      <c r="E186" s="1"/>
      <c r="F186"/>
      <c r="G186"/>
      <c r="H186"/>
      <c r="I186"/>
      <c r="J186"/>
      <c r="K186"/>
      <c r="L186"/>
      <c r="M186"/>
      <c r="N186"/>
      <c r="O186"/>
      <c r="P186"/>
      <c r="Q186"/>
      <c r="R186"/>
      <c r="S186"/>
      <c r="T186"/>
      <c r="U186"/>
      <c r="V186"/>
      <c r="W186"/>
      <c r="X186"/>
      <c r="Y186"/>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ht="13.5" customHeight="1">
      <c r="A187" s="1"/>
      <c r="B187" s="1"/>
      <c r="C187" s="1"/>
      <c r="D187" s="1"/>
      <c r="E187" s="1"/>
      <c r="F187"/>
      <c r="G187"/>
      <c r="H187"/>
      <c r="I187"/>
      <c r="J187"/>
      <c r="K187"/>
      <c r="L187"/>
      <c r="M187"/>
      <c r="N187"/>
      <c r="O187"/>
      <c r="P187"/>
      <c r="Q187"/>
      <c r="R187"/>
      <c r="S187"/>
      <c r="T187"/>
      <c r="U187"/>
      <c r="V187"/>
      <c r="W187"/>
      <c r="X187"/>
      <c r="Y187"/>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13.5" customHeight="1">
      <c r="A188" s="1"/>
      <c r="B188" s="1"/>
      <c r="C188" s="1"/>
      <c r="D188" s="1"/>
      <c r="E188" s="1"/>
      <c r="F188"/>
      <c r="G188"/>
      <c r="H188"/>
      <c r="I188"/>
      <c r="J188"/>
      <c r="K188"/>
      <c r="L188"/>
      <c r="M188"/>
      <c r="N188"/>
      <c r="O188"/>
      <c r="P188"/>
      <c r="Q188"/>
      <c r="R188"/>
      <c r="S188"/>
      <c r="T188"/>
      <c r="U188"/>
      <c r="V188"/>
      <c r="W188"/>
      <c r="X188"/>
      <c r="Y188"/>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ht="13.5" customHeight="1">
      <c r="A189" s="1"/>
      <c r="B189" s="1"/>
      <c r="C189" s="1"/>
      <c r="D189" s="1"/>
      <c r="E189" s="1"/>
      <c r="F189"/>
      <c r="G189"/>
      <c r="H189"/>
      <c r="I189"/>
      <c r="J189"/>
      <c r="K189"/>
      <c r="L189"/>
      <c r="M189"/>
      <c r="N189"/>
      <c r="O189"/>
      <c r="P189"/>
      <c r="Q189"/>
      <c r="R189"/>
      <c r="S189"/>
      <c r="T189"/>
      <c r="U189"/>
      <c r="V189"/>
      <c r="W189"/>
      <c r="X189"/>
      <c r="Y189"/>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ht="13.5" customHeight="1">
      <c r="A190" s="1"/>
      <c r="B190" s="1"/>
      <c r="C190" s="1"/>
      <c r="D190" s="1"/>
      <c r="E190" s="1"/>
      <c r="F190"/>
      <c r="G190"/>
      <c r="H190"/>
      <c r="I190"/>
      <c r="J190"/>
      <c r="K190"/>
      <c r="L190"/>
      <c r="M190"/>
      <c r="N190"/>
      <c r="O190"/>
      <c r="P190"/>
      <c r="Q190"/>
      <c r="R190"/>
      <c r="S190"/>
      <c r="T190"/>
      <c r="U190"/>
      <c r="V190"/>
      <c r="W190"/>
      <c r="X190"/>
      <c r="Y190"/>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ht="13.5" customHeight="1">
      <c r="A191" s="1"/>
      <c r="B191" s="1"/>
      <c r="C191" s="1"/>
      <c r="D191" s="1"/>
      <c r="E191" s="1"/>
      <c r="F191"/>
      <c r="G191"/>
      <c r="H191"/>
      <c r="I191"/>
      <c r="J191"/>
      <c r="K191"/>
      <c r="L191"/>
      <c r="M191"/>
      <c r="N191"/>
      <c r="O191"/>
      <c r="P191"/>
      <c r="Q191"/>
      <c r="R191"/>
      <c r="S191"/>
      <c r="T191"/>
      <c r="U191"/>
      <c r="V191"/>
      <c r="W191"/>
      <c r="X191"/>
      <c r="Y19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ht="13.5" customHeight="1">
      <c r="A192" s="1"/>
      <c r="B192" s="1"/>
      <c r="C192" s="1"/>
      <c r="D192" s="1"/>
      <c r="E192" s="1"/>
      <c r="F192"/>
      <c r="G192"/>
      <c r="H192"/>
      <c r="I192"/>
      <c r="J192"/>
      <c r="K192"/>
      <c r="L192"/>
      <c r="M192"/>
      <c r="N192"/>
      <c r="O192"/>
      <c r="P192"/>
      <c r="Q192"/>
      <c r="R192"/>
      <c r="S192"/>
      <c r="T192"/>
      <c r="U192"/>
      <c r="V192"/>
      <c r="W192"/>
      <c r="X192"/>
      <c r="Y192"/>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ht="13.5" customHeight="1">
      <c r="A193" s="1"/>
      <c r="B193" s="1"/>
      <c r="C193" s="1"/>
      <c r="D193" s="1"/>
      <c r="E193" s="1"/>
      <c r="F193"/>
      <c r="G193"/>
      <c r="H193"/>
      <c r="I193"/>
      <c r="J193"/>
      <c r="K193"/>
      <c r="L193"/>
      <c r="M193"/>
      <c r="N193"/>
      <c r="O193"/>
      <c r="P193"/>
      <c r="Q193"/>
      <c r="R193"/>
      <c r="S193"/>
      <c r="T193"/>
      <c r="U193"/>
      <c r="V193"/>
      <c r="W193"/>
      <c r="X193"/>
      <c r="Y193"/>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ht="13.5" customHeight="1">
      <c r="A194" s="1"/>
      <c r="B194" s="1"/>
      <c r="C194" s="1"/>
      <c r="D194" s="1"/>
      <c r="E194" s="1"/>
      <c r="F194"/>
      <c r="G194"/>
      <c r="H194"/>
      <c r="I194"/>
      <c r="J194"/>
      <c r="K194"/>
      <c r="L194"/>
      <c r="M194"/>
      <c r="N194"/>
      <c r="O194"/>
      <c r="P194"/>
      <c r="Q194"/>
      <c r="R194"/>
      <c r="S194"/>
      <c r="T194"/>
      <c r="U194"/>
      <c r="V194"/>
      <c r="W194"/>
      <c r="X194"/>
      <c r="Y194"/>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ht="13.5" customHeight="1">
      <c r="A195" s="1"/>
      <c r="B195" s="1"/>
      <c r="C195" s="1"/>
      <c r="D195" s="1"/>
      <c r="E195" s="1"/>
      <c r="F195"/>
      <c r="G195"/>
      <c r="H195"/>
      <c r="I195"/>
      <c r="J195"/>
      <c r="K195"/>
      <c r="L195"/>
      <c r="M195"/>
      <c r="N195"/>
      <c r="O195"/>
      <c r="P195"/>
      <c r="Q195"/>
      <c r="R195"/>
      <c r="S195"/>
      <c r="T195"/>
      <c r="U195"/>
      <c r="V195"/>
      <c r="W195"/>
      <c r="X195"/>
      <c r="Y195"/>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ht="13.5" customHeight="1">
      <c r="A196" s="1"/>
      <c r="B196" s="1"/>
      <c r="C196" s="1"/>
      <c r="D196" s="1"/>
      <c r="E196" s="1"/>
      <c r="F196"/>
      <c r="G196"/>
      <c r="H196"/>
      <c r="I196"/>
      <c r="J196"/>
      <c r="K196"/>
      <c r="L196"/>
      <c r="M196"/>
      <c r="N196"/>
      <c r="O196"/>
      <c r="P196"/>
      <c r="Q196"/>
      <c r="R196"/>
      <c r="S196"/>
      <c r="T196"/>
      <c r="U196"/>
      <c r="V196"/>
      <c r="W196"/>
      <c r="X196"/>
      <c r="Y196"/>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ht="13.5" customHeight="1">
      <c r="A197" s="1"/>
      <c r="B197" s="1"/>
      <c r="C197" s="1"/>
      <c r="D197" s="1"/>
      <c r="E197" s="1"/>
      <c r="F197"/>
      <c r="G197"/>
      <c r="H197"/>
      <c r="I197"/>
      <c r="J197"/>
      <c r="K197"/>
      <c r="L197"/>
      <c r="M197"/>
      <c r="N197"/>
      <c r="O197"/>
      <c r="P197"/>
      <c r="Q197"/>
      <c r="R197"/>
      <c r="S197"/>
      <c r="T197"/>
      <c r="U197"/>
      <c r="V197"/>
      <c r="W197"/>
      <c r="X197"/>
      <c r="Y197"/>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ht="13.5" customHeight="1">
      <c r="A198" s="1"/>
      <c r="B198" s="1"/>
      <c r="C198" s="1"/>
      <c r="D198" s="1"/>
      <c r="E198" s="1"/>
      <c r="F198"/>
      <c r="G198"/>
      <c r="H198"/>
      <c r="I198"/>
      <c r="J198"/>
      <c r="K198"/>
      <c r="L198"/>
      <c r="M198"/>
      <c r="N198"/>
      <c r="O198"/>
      <c r="P198"/>
      <c r="Q198"/>
      <c r="R198"/>
      <c r="S198"/>
      <c r="T198"/>
      <c r="U198"/>
      <c r="V198"/>
      <c r="W198"/>
      <c r="X198"/>
      <c r="Y198"/>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ht="13.5" customHeight="1">
      <c r="A199" s="1"/>
      <c r="B199" s="1"/>
      <c r="C199" s="1"/>
      <c r="D199" s="1"/>
      <c r="E199" s="1"/>
      <c r="F199"/>
      <c r="G199"/>
      <c r="H199"/>
      <c r="I199"/>
      <c r="J199"/>
      <c r="K199"/>
      <c r="L199"/>
      <c r="M199"/>
      <c r="N199"/>
      <c r="O199"/>
      <c r="P199"/>
      <c r="Q199"/>
      <c r="R199"/>
      <c r="S199"/>
      <c r="T199"/>
      <c r="U199"/>
      <c r="V199"/>
      <c r="W199"/>
      <c r="X199"/>
      <c r="Y199"/>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ht="13.5" customHeight="1">
      <c r="A200" s="1"/>
      <c r="B200" s="1"/>
      <c r="C200" s="1"/>
      <c r="D200" s="1"/>
      <c r="E200" s="1"/>
      <c r="F200"/>
      <c r="G200"/>
      <c r="H200"/>
      <c r="I200"/>
      <c r="J200"/>
      <c r="K200"/>
      <c r="L200"/>
      <c r="M200"/>
      <c r="N200"/>
      <c r="O200"/>
      <c r="P200"/>
      <c r="Q200"/>
      <c r="R200"/>
      <c r="S200"/>
      <c r="T200"/>
      <c r="U200"/>
      <c r="V200"/>
      <c r="W200"/>
      <c r="X200"/>
      <c r="Y200"/>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ht="13.5" customHeight="1">
      <c r="A201" s="1"/>
      <c r="B201" s="1"/>
      <c r="C201" s="1"/>
      <c r="D201" s="1"/>
      <c r="E201" s="1"/>
      <c r="F201"/>
      <c r="G201"/>
      <c r="H201"/>
      <c r="I201"/>
      <c r="J201"/>
      <c r="K201"/>
      <c r="L201"/>
      <c r="M201"/>
      <c r="N201"/>
      <c r="O201"/>
      <c r="P201"/>
      <c r="Q201"/>
      <c r="R201"/>
      <c r="S201"/>
      <c r="T201"/>
      <c r="U201"/>
      <c r="V201"/>
      <c r="W201"/>
      <c r="X201"/>
      <c r="Y20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ht="13.5" customHeight="1">
      <c r="A202" s="1"/>
      <c r="B202" s="1"/>
      <c r="C202" s="1"/>
      <c r="D202" s="1"/>
      <c r="E202" s="1"/>
      <c r="F202"/>
      <c r="G202"/>
      <c r="H202"/>
      <c r="I202"/>
      <c r="J202"/>
      <c r="K202"/>
      <c r="L202"/>
      <c r="M202"/>
      <c r="N202"/>
      <c r="O202"/>
      <c r="P202"/>
      <c r="Q202"/>
      <c r="R202"/>
      <c r="S202"/>
      <c r="T202"/>
      <c r="U202"/>
      <c r="V202"/>
      <c r="W202"/>
      <c r="X202"/>
      <c r="Y202"/>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ht="13.5" customHeight="1">
      <c r="A203" s="1"/>
      <c r="B203" s="1"/>
      <c r="C203" s="1"/>
      <c r="D203" s="1"/>
      <c r="E203" s="1"/>
      <c r="F203"/>
      <c r="G203"/>
      <c r="H203"/>
      <c r="I203"/>
      <c r="J203"/>
      <c r="K203"/>
      <c r="L203"/>
      <c r="M203"/>
      <c r="N203"/>
      <c r="O203"/>
      <c r="P203"/>
      <c r="Q203"/>
      <c r="R203"/>
      <c r="S203"/>
      <c r="T203"/>
      <c r="U203"/>
      <c r="V203"/>
      <c r="W203"/>
      <c r="X203"/>
      <c r="Y203"/>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ht="13.5" customHeight="1">
      <c r="A204" s="1"/>
      <c r="B204" s="1"/>
      <c r="C204" s="1"/>
      <c r="D204" s="1"/>
      <c r="E204" s="1"/>
      <c r="F204"/>
      <c r="G204"/>
      <c r="H204"/>
      <c r="I204"/>
      <c r="J204"/>
      <c r="K204"/>
      <c r="L204"/>
      <c r="M204"/>
      <c r="N204"/>
      <c r="O204"/>
      <c r="P204"/>
      <c r="Q204"/>
      <c r="R204"/>
      <c r="S204"/>
      <c r="T204"/>
      <c r="U204"/>
      <c r="V204"/>
      <c r="W204"/>
      <c r="X204"/>
      <c r="Y204"/>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ht="13.5" customHeight="1">
      <c r="A205" s="1"/>
      <c r="B205" s="1"/>
      <c r="C205" s="1"/>
      <c r="D205" s="1"/>
      <c r="E205" s="1"/>
      <c r="F205"/>
      <c r="G205"/>
      <c r="H205"/>
      <c r="I205"/>
      <c r="J205"/>
      <c r="K205"/>
      <c r="L205"/>
      <c r="M205"/>
      <c r="N205"/>
      <c r="O205"/>
      <c r="P205"/>
      <c r="Q205"/>
      <c r="R205"/>
      <c r="S205"/>
      <c r="T205"/>
      <c r="U205"/>
      <c r="V205"/>
      <c r="W205"/>
      <c r="X205"/>
      <c r="Y205"/>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ht="13.5" customHeight="1">
      <c r="A206" s="1"/>
      <c r="B206" s="1"/>
      <c r="C206" s="1"/>
      <c r="D206" s="1"/>
      <c r="E206" s="1"/>
      <c r="F206"/>
      <c r="G206"/>
      <c r="H206"/>
      <c r="I206"/>
      <c r="J206"/>
      <c r="K206"/>
      <c r="L206"/>
      <c r="M206"/>
      <c r="N206"/>
      <c r="O206"/>
      <c r="P206"/>
      <c r="Q206"/>
      <c r="R206"/>
      <c r="S206"/>
      <c r="T206"/>
      <c r="U206"/>
      <c r="V206"/>
      <c r="W206"/>
      <c r="X206"/>
      <c r="Y206"/>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ht="13.5" customHeight="1">
      <c r="A207" s="1"/>
      <c r="B207" s="1"/>
      <c r="C207" s="1"/>
      <c r="D207" s="1"/>
      <c r="E207" s="1"/>
      <c r="F207"/>
      <c r="G207"/>
      <c r="H207"/>
      <c r="I207"/>
      <c r="J207"/>
      <c r="K207"/>
      <c r="L207"/>
      <c r="M207"/>
      <c r="N207"/>
      <c r="O207"/>
      <c r="P207"/>
      <c r="Q207"/>
      <c r="R207"/>
      <c r="S207"/>
      <c r="T207"/>
      <c r="U207"/>
      <c r="V207"/>
      <c r="W207"/>
      <c r="X207"/>
      <c r="Y207"/>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ht="13.5" customHeight="1">
      <c r="A208" s="1"/>
      <c r="B208" s="1"/>
      <c r="C208" s="1"/>
      <c r="D208" s="1"/>
      <c r="E208" s="1"/>
      <c r="F208"/>
      <c r="G208"/>
      <c r="H208"/>
      <c r="I208"/>
      <c r="J208"/>
      <c r="K208"/>
      <c r="L208"/>
      <c r="M208"/>
      <c r="N208"/>
      <c r="O208"/>
      <c r="P208"/>
      <c r="Q208"/>
      <c r="R208"/>
      <c r="S208"/>
      <c r="T208"/>
      <c r="U208"/>
      <c r="V208"/>
      <c r="W208"/>
      <c r="X208"/>
      <c r="Y208"/>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ht="13.5" customHeight="1">
      <c r="A209" s="1"/>
      <c r="B209" s="1"/>
      <c r="C209" s="1"/>
      <c r="D209" s="1"/>
      <c r="E209" s="1"/>
      <c r="F209"/>
      <c r="G209"/>
      <c r="H209"/>
      <c r="I209"/>
      <c r="J209"/>
      <c r="K209"/>
      <c r="L209"/>
      <c r="M209"/>
      <c r="N209"/>
      <c r="O209"/>
      <c r="P209"/>
      <c r="Q209"/>
      <c r="R209"/>
      <c r="S209"/>
      <c r="T209"/>
      <c r="U209"/>
      <c r="V209"/>
      <c r="W209"/>
      <c r="X209"/>
      <c r="Y209"/>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ht="13.5" customHeight="1">
      <c r="A210" s="1"/>
      <c r="B210" s="1"/>
      <c r="C210" s="1"/>
      <c r="D210" s="1"/>
      <c r="E210" s="1"/>
      <c r="F210"/>
      <c r="G210"/>
      <c r="H210"/>
      <c r="I210"/>
      <c r="J210"/>
      <c r="K210"/>
      <c r="L210"/>
      <c r="M210"/>
      <c r="N210"/>
      <c r="O210"/>
      <c r="P210"/>
      <c r="Q210"/>
      <c r="R210"/>
      <c r="S210"/>
      <c r="T210"/>
      <c r="U210"/>
      <c r="V210"/>
      <c r="W210"/>
      <c r="X210"/>
      <c r="Y210"/>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ht="13.5" customHeight="1">
      <c r="A211" s="1"/>
      <c r="B211" s="1"/>
      <c r="C211" s="1"/>
      <c r="D211" s="1"/>
      <c r="E211" s="1"/>
      <c r="F211"/>
      <c r="G211"/>
      <c r="H211"/>
      <c r="I211"/>
      <c r="J211"/>
      <c r="K211"/>
      <c r="L211"/>
      <c r="M211"/>
      <c r="N211"/>
      <c r="O211"/>
      <c r="P211"/>
      <c r="Q211"/>
      <c r="R211"/>
      <c r="S211"/>
      <c r="T211"/>
      <c r="U211"/>
      <c r="V211"/>
      <c r="W211"/>
      <c r="X211"/>
      <c r="Y21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ht="13.5" customHeight="1">
      <c r="A212" s="1"/>
      <c r="B212" s="1"/>
      <c r="C212" s="1"/>
      <c r="D212" s="1"/>
      <c r="E212" s="1"/>
      <c r="F212"/>
      <c r="G212"/>
      <c r="H212"/>
      <c r="I212"/>
      <c r="J212"/>
      <c r="K212"/>
      <c r="L212"/>
      <c r="M212"/>
      <c r="N212"/>
      <c r="O212"/>
      <c r="P212"/>
      <c r="Q212"/>
      <c r="R212"/>
      <c r="S212"/>
      <c r="T212"/>
      <c r="U212"/>
      <c r="V212"/>
      <c r="W212"/>
      <c r="X212"/>
      <c r="Y212"/>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ht="13.5" customHeight="1">
      <c r="A213" s="1"/>
      <c r="B213" s="1"/>
      <c r="C213" s="1"/>
      <c r="D213" s="1"/>
      <c r="E213" s="1"/>
      <c r="F213"/>
      <c r="G213"/>
      <c r="H213"/>
      <c r="I213"/>
      <c r="J213"/>
      <c r="K213"/>
      <c r="L213"/>
      <c r="M213"/>
      <c r="N213"/>
      <c r="O213"/>
      <c r="P213"/>
      <c r="Q213"/>
      <c r="R213"/>
      <c r="S213"/>
      <c r="T213"/>
      <c r="U213"/>
      <c r="V213"/>
      <c r="W213"/>
      <c r="X213"/>
      <c r="Y213"/>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ht="13.5" customHeight="1">
      <c r="A214" s="1"/>
      <c r="B214" s="1"/>
      <c r="C214" s="1"/>
      <c r="D214" s="1"/>
      <c r="E214" s="1"/>
      <c r="F214"/>
      <c r="G214"/>
      <c r="H214"/>
      <c r="I214"/>
      <c r="J214"/>
      <c r="K214"/>
      <c r="L214"/>
      <c r="M214"/>
      <c r="N214"/>
      <c r="O214"/>
      <c r="P214"/>
      <c r="Q214"/>
      <c r="R214"/>
      <c r="S214"/>
      <c r="T214"/>
      <c r="U214"/>
      <c r="V214"/>
      <c r="W214"/>
      <c r="X214"/>
      <c r="Y214"/>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ht="13.5" customHeight="1">
      <c r="A215" s="1"/>
      <c r="B215" s="1"/>
      <c r="C215" s="1"/>
      <c r="D215" s="1"/>
      <c r="E215" s="1"/>
      <c r="F215"/>
      <c r="G215"/>
      <c r="H215"/>
      <c r="I215"/>
      <c r="J215"/>
      <c r="K215"/>
      <c r="L215"/>
      <c r="M215"/>
      <c r="N215"/>
      <c r="O215"/>
      <c r="P215"/>
      <c r="Q215"/>
      <c r="R215"/>
      <c r="S215"/>
      <c r="T215"/>
      <c r="U215"/>
      <c r="V215"/>
      <c r="W215"/>
      <c r="X215"/>
      <c r="Y215"/>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ht="13.5" customHeight="1">
      <c r="A216" s="1"/>
      <c r="B216" s="1"/>
      <c r="C216" s="1"/>
      <c r="D216" s="1"/>
      <c r="E216" s="1"/>
      <c r="F216"/>
      <c r="G216"/>
      <c r="H216"/>
      <c r="I216"/>
      <c r="J216"/>
      <c r="K216"/>
      <c r="L216"/>
      <c r="M216"/>
      <c r="N216"/>
      <c r="O216"/>
      <c r="P216"/>
      <c r="Q216"/>
      <c r="R216"/>
      <c r="S216"/>
      <c r="T216"/>
      <c r="U216"/>
      <c r="V216"/>
      <c r="W216"/>
      <c r="X216"/>
      <c r="Y216"/>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ht="13.5" customHeight="1">
      <c r="A217" s="1"/>
      <c r="B217" s="1"/>
      <c r="C217" s="1"/>
      <c r="D217" s="1"/>
      <c r="E217" s="1"/>
      <c r="F217"/>
      <c r="G217"/>
      <c r="H217"/>
      <c r="I217"/>
      <c r="J217"/>
      <c r="K217"/>
      <c r="L217"/>
      <c r="M217"/>
      <c r="N217"/>
      <c r="O217"/>
      <c r="P217"/>
      <c r="Q217"/>
      <c r="R217"/>
      <c r="S217"/>
      <c r="T217"/>
      <c r="U217"/>
      <c r="V217"/>
      <c r="W217"/>
      <c r="X217"/>
      <c r="Y217"/>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ht="13.5" customHeight="1">
      <c r="A218" s="1"/>
      <c r="B218" s="1"/>
      <c r="C218" s="1"/>
      <c r="D218" s="1"/>
      <c r="E218" s="1"/>
      <c r="F218"/>
      <c r="G218"/>
      <c r="H218"/>
      <c r="I218"/>
      <c r="J218"/>
      <c r="K218"/>
      <c r="L218"/>
      <c r="M218"/>
      <c r="N218"/>
      <c r="O218"/>
      <c r="P218"/>
      <c r="Q218"/>
      <c r="R218"/>
      <c r="S218"/>
      <c r="T218"/>
      <c r="U218"/>
      <c r="V218"/>
      <c r="W218"/>
      <c r="X218"/>
      <c r="Y218"/>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ht="13.5" customHeight="1">
      <c r="A219" s="1"/>
      <c r="B219" s="1"/>
      <c r="C219" s="1"/>
      <c r="D219" s="1"/>
      <c r="E219" s="1"/>
      <c r="F219"/>
      <c r="G219"/>
      <c r="H219"/>
      <c r="I219"/>
      <c r="J219"/>
      <c r="K219"/>
      <c r="L219"/>
      <c r="M219"/>
      <c r="N219"/>
      <c r="O219"/>
      <c r="P219"/>
      <c r="Q219"/>
      <c r="R219"/>
      <c r="S219"/>
      <c r="T219"/>
      <c r="U219"/>
      <c r="V219"/>
      <c r="W219"/>
      <c r="X219"/>
      <c r="Y219"/>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ht="13.5" customHeight="1">
      <c r="A220" s="1"/>
      <c r="B220" s="1"/>
      <c r="C220" s="1"/>
      <c r="D220" s="1"/>
      <c r="E220" s="1"/>
      <c r="F220"/>
      <c r="G220"/>
      <c r="H220"/>
      <c r="I220"/>
      <c r="J220"/>
      <c r="K220"/>
      <c r="L220"/>
      <c r="M220"/>
      <c r="N220"/>
      <c r="O220"/>
      <c r="P220"/>
      <c r="Q220"/>
      <c r="R220"/>
      <c r="S220"/>
      <c r="T220"/>
      <c r="U220"/>
      <c r="V220"/>
      <c r="W220"/>
      <c r="X220"/>
      <c r="Y220"/>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ht="13.5" customHeight="1">
      <c r="A221" s="1"/>
      <c r="B221" s="1"/>
      <c r="C221" s="1"/>
      <c r="D221" s="1"/>
      <c r="E221" s="1"/>
      <c r="F221"/>
      <c r="G221"/>
      <c r="H221"/>
      <c r="I221"/>
      <c r="J221"/>
      <c r="K221"/>
      <c r="L221"/>
      <c r="M221"/>
      <c r="N221"/>
      <c r="O221"/>
      <c r="P221"/>
      <c r="Q221"/>
      <c r="R221"/>
      <c r="S221"/>
      <c r="T221"/>
      <c r="U221"/>
      <c r="V221"/>
      <c r="W221"/>
      <c r="X221"/>
      <c r="Y22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ht="13.5" customHeight="1">
      <c r="A222" s="1"/>
      <c r="B222" s="1"/>
      <c r="C222" s="1"/>
      <c r="D222" s="1"/>
      <c r="E222" s="1"/>
      <c r="F222"/>
      <c r="G222"/>
      <c r="H222"/>
      <c r="I222"/>
      <c r="J222"/>
      <c r="K222"/>
      <c r="L222"/>
      <c r="M222"/>
      <c r="N222"/>
      <c r="O222"/>
      <c r="P222"/>
      <c r="Q222"/>
      <c r="R222"/>
      <c r="S222"/>
      <c r="T222"/>
      <c r="U222"/>
      <c r="V222"/>
      <c r="W222"/>
      <c r="X222"/>
      <c r="Y222"/>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ht="13.5" customHeight="1">
      <c r="A223" s="1"/>
      <c r="B223" s="1"/>
      <c r="C223" s="1"/>
      <c r="D223" s="1"/>
      <c r="E223" s="1"/>
      <c r="F223"/>
      <c r="G223"/>
      <c r="H223"/>
      <c r="I223"/>
      <c r="J223"/>
      <c r="K223"/>
      <c r="L223"/>
      <c r="M223"/>
      <c r="N223"/>
      <c r="O223"/>
      <c r="P223"/>
      <c r="Q223"/>
      <c r="R223"/>
      <c r="S223"/>
      <c r="T223"/>
      <c r="U223"/>
      <c r="V223"/>
      <c r="W223"/>
      <c r="X223"/>
      <c r="Y223"/>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ht="13.5" customHeight="1">
      <c r="A224" s="1"/>
      <c r="B224" s="1"/>
      <c r="C224" s="1"/>
      <c r="D224" s="1"/>
      <c r="E224" s="1"/>
      <c r="F224"/>
      <c r="G224"/>
      <c r="H224"/>
      <c r="I224"/>
      <c r="J224"/>
      <c r="K224"/>
      <c r="L224"/>
      <c r="M224"/>
      <c r="N224"/>
      <c r="O224"/>
      <c r="P224"/>
      <c r="Q224"/>
      <c r="R224"/>
      <c r="S224"/>
      <c r="T224"/>
      <c r="U224"/>
      <c r="V224"/>
      <c r="W224"/>
      <c r="X224"/>
      <c r="Y224"/>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ht="13.5" customHeight="1">
      <c r="A225" s="1"/>
      <c r="B225" s="1"/>
      <c r="C225" s="1"/>
      <c r="D225" s="1"/>
      <c r="E225" s="1"/>
      <c r="F225"/>
      <c r="G225"/>
      <c r="H225"/>
      <c r="I225"/>
      <c r="J225"/>
      <c r="K225"/>
      <c r="L225"/>
      <c r="M225"/>
      <c r="N225"/>
      <c r="O225"/>
      <c r="P225"/>
      <c r="Q225"/>
      <c r="R225"/>
      <c r="S225"/>
      <c r="T225"/>
      <c r="U225"/>
      <c r="V225"/>
      <c r="W225"/>
      <c r="X225"/>
      <c r="Y225"/>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ht="13.5" customHeight="1">
      <c r="A226" s="1"/>
      <c r="B226" s="1"/>
      <c r="C226" s="1"/>
      <c r="D226" s="1"/>
      <c r="E226" s="1"/>
      <c r="F226"/>
      <c r="G226"/>
      <c r="H226"/>
      <c r="I226"/>
      <c r="J226"/>
      <c r="K226"/>
      <c r="L226"/>
      <c r="M226"/>
      <c r="N226"/>
      <c r="O226"/>
      <c r="P226"/>
      <c r="Q226"/>
      <c r="R226"/>
      <c r="S226"/>
      <c r="T226"/>
      <c r="U226"/>
      <c r="V226"/>
      <c r="W226"/>
      <c r="X226"/>
      <c r="Y226"/>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ht="13.5" customHeight="1">
      <c r="A227" s="1"/>
      <c r="B227" s="1"/>
      <c r="C227" s="1"/>
      <c r="D227" s="1"/>
      <c r="E227" s="1"/>
      <c r="F227"/>
      <c r="G227"/>
      <c r="H227"/>
      <c r="I227"/>
      <c r="J227"/>
      <c r="K227"/>
      <c r="L227"/>
      <c r="M227"/>
      <c r="N227"/>
      <c r="O227"/>
      <c r="P227"/>
      <c r="Q227"/>
      <c r="R227"/>
      <c r="S227"/>
      <c r="T227"/>
      <c r="U227"/>
      <c r="V227"/>
      <c r="W227"/>
      <c r="X227"/>
      <c r="Y227"/>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ht="13.5" customHeight="1">
      <c r="A228" s="1"/>
      <c r="B228" s="1"/>
      <c r="C228" s="1"/>
      <c r="D228" s="1"/>
      <c r="E228" s="1"/>
      <c r="F228"/>
      <c r="G228"/>
      <c r="H228"/>
      <c r="I228"/>
      <c r="J228"/>
      <c r="K228"/>
      <c r="L228"/>
      <c r="M228"/>
      <c r="N228"/>
      <c r="O228"/>
      <c r="P228"/>
      <c r="Q228"/>
      <c r="R228"/>
      <c r="S228"/>
      <c r="T228"/>
      <c r="U228"/>
      <c r="V228"/>
      <c r="W228"/>
      <c r="X228"/>
      <c r="Y228"/>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ht="13.5" customHeight="1">
      <c r="A229" s="1"/>
      <c r="B229" s="1"/>
      <c r="C229" s="1"/>
      <c r="D229" s="1"/>
      <c r="E229" s="1"/>
      <c r="F229"/>
      <c r="G229"/>
      <c r="H229"/>
      <c r="I229"/>
      <c r="J229"/>
      <c r="K229"/>
      <c r="L229"/>
      <c r="M229"/>
      <c r="N229"/>
      <c r="O229"/>
      <c r="P229"/>
      <c r="Q229"/>
      <c r="R229"/>
      <c r="S229"/>
      <c r="T229"/>
      <c r="U229"/>
      <c r="V229"/>
      <c r="W229"/>
      <c r="X229"/>
      <c r="Y229"/>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ht="13.5" customHeight="1">
      <c r="A230" s="1"/>
      <c r="B230" s="1"/>
      <c r="C230" s="1"/>
      <c r="D230" s="1"/>
      <c r="E230" s="1"/>
      <c r="F230"/>
      <c r="G230"/>
      <c r="H230"/>
      <c r="I230"/>
      <c r="J230"/>
      <c r="K230"/>
      <c r="L230"/>
      <c r="M230"/>
      <c r="N230"/>
      <c r="O230"/>
      <c r="P230"/>
      <c r="Q230"/>
      <c r="R230"/>
      <c r="S230"/>
      <c r="T230"/>
      <c r="U230"/>
      <c r="V230"/>
      <c r="W230"/>
      <c r="X230"/>
      <c r="Y230"/>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ht="13.5" customHeight="1">
      <c r="A231" s="1"/>
      <c r="B231" s="1"/>
      <c r="C231" s="1"/>
      <c r="D231" s="1"/>
      <c r="E231" s="1"/>
      <c r="F231"/>
      <c r="G231"/>
      <c r="H231"/>
      <c r="I231"/>
      <c r="J231"/>
      <c r="K231"/>
      <c r="L231"/>
      <c r="M231"/>
      <c r="N231"/>
      <c r="O231"/>
      <c r="P231"/>
      <c r="Q231"/>
      <c r="R231"/>
      <c r="S231"/>
      <c r="T231"/>
      <c r="U231"/>
      <c r="V231"/>
      <c r="W231"/>
      <c r="X231"/>
      <c r="Y23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ht="13.5" customHeight="1">
      <c r="A232" s="1"/>
      <c r="B232" s="1"/>
      <c r="C232" s="1"/>
      <c r="D232" s="1"/>
      <c r="E232" s="1"/>
      <c r="F232"/>
      <c r="G232"/>
      <c r="H232"/>
      <c r="I232"/>
      <c r="J232"/>
      <c r="K232"/>
      <c r="L232"/>
      <c r="M232"/>
      <c r="N232"/>
      <c r="O232"/>
      <c r="P232"/>
      <c r="Q232"/>
      <c r="R232"/>
      <c r="S232"/>
      <c r="T232"/>
      <c r="U232"/>
      <c r="V232"/>
      <c r="W232"/>
      <c r="X232"/>
      <c r="Y232"/>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ht="13.5" customHeight="1">
      <c r="A233" s="1"/>
      <c r="B233" s="1"/>
      <c r="C233" s="1"/>
      <c r="D233" s="1"/>
      <c r="E233" s="1"/>
      <c r="F233"/>
      <c r="G233"/>
      <c r="H233"/>
      <c r="I233"/>
      <c r="J233"/>
      <c r="K233"/>
      <c r="L233"/>
      <c r="M233"/>
      <c r="N233"/>
      <c r="O233"/>
      <c r="P233"/>
      <c r="Q233"/>
      <c r="R233"/>
      <c r="S233"/>
      <c r="T233"/>
      <c r="U233"/>
      <c r="V233"/>
      <c r="W233"/>
      <c r="X233"/>
      <c r="Y233"/>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ht="13.5" customHeight="1">
      <c r="A234" s="1"/>
      <c r="B234" s="1"/>
      <c r="C234" s="1"/>
      <c r="D234" s="1"/>
      <c r="E234" s="1"/>
      <c r="F234"/>
      <c r="G234"/>
      <c r="H234"/>
      <c r="I234"/>
      <c r="J234"/>
      <c r="K234"/>
      <c r="L234"/>
      <c r="M234"/>
      <c r="N234"/>
      <c r="O234"/>
      <c r="P234"/>
      <c r="Q234"/>
      <c r="R234"/>
      <c r="S234"/>
      <c r="T234"/>
      <c r="U234"/>
      <c r="V234"/>
      <c r="W234"/>
      <c r="X234"/>
      <c r="Y234"/>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ht="13.5" customHeight="1">
      <c r="A235" s="1"/>
      <c r="B235" s="1"/>
      <c r="C235" s="1"/>
      <c r="D235" s="1"/>
      <c r="E235" s="1"/>
      <c r="F235"/>
      <c r="G235"/>
      <c r="H235"/>
      <c r="I235"/>
      <c r="J235"/>
      <c r="K235"/>
      <c r="L235"/>
      <c r="M235"/>
      <c r="N235"/>
      <c r="O235"/>
      <c r="P235"/>
      <c r="Q235"/>
      <c r="R235"/>
      <c r="S235"/>
      <c r="T235"/>
      <c r="U235"/>
      <c r="V235"/>
      <c r="W235"/>
      <c r="X235"/>
      <c r="Y235"/>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ht="13.5" customHeight="1">
      <c r="A236" s="1"/>
      <c r="B236" s="1"/>
      <c r="C236" s="1"/>
      <c r="D236" s="1"/>
      <c r="E236" s="1"/>
      <c r="F236"/>
      <c r="G236"/>
      <c r="H236"/>
      <c r="I236"/>
      <c r="J236"/>
      <c r="K236"/>
      <c r="L236"/>
      <c r="M236"/>
      <c r="N236"/>
      <c r="O236"/>
      <c r="P236"/>
      <c r="Q236"/>
      <c r="R236"/>
      <c r="S236"/>
      <c r="T236"/>
      <c r="U236"/>
      <c r="V236"/>
      <c r="W236"/>
      <c r="X236"/>
      <c r="Y236"/>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ht="13.5" customHeight="1">
      <c r="A237" s="1"/>
      <c r="B237" s="1"/>
      <c r="C237" s="1"/>
      <c r="D237" s="1"/>
      <c r="E237" s="1"/>
      <c r="F237"/>
      <c r="G237"/>
      <c r="H237"/>
      <c r="I237"/>
      <c r="J237"/>
      <c r="K237"/>
      <c r="L237"/>
      <c r="M237"/>
      <c r="N237"/>
      <c r="O237"/>
      <c r="P237"/>
      <c r="Q237"/>
      <c r="R237"/>
      <c r="S237"/>
      <c r="T237"/>
      <c r="U237"/>
      <c r="V237"/>
      <c r="W237"/>
      <c r="X237"/>
      <c r="Y237"/>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ht="13.5" customHeight="1">
      <c r="A238" s="1"/>
      <c r="B238" s="1"/>
      <c r="C238" s="1"/>
      <c r="D238" s="1"/>
      <c r="E238" s="1"/>
      <c r="F238"/>
      <c r="G238"/>
      <c r="H238"/>
      <c r="I238"/>
      <c r="J238"/>
      <c r="K238"/>
      <c r="L238"/>
      <c r="M238"/>
      <c r="N238"/>
      <c r="O238"/>
      <c r="P238"/>
      <c r="Q238"/>
      <c r="R238"/>
      <c r="S238"/>
      <c r="T238"/>
      <c r="U238"/>
      <c r="V238"/>
      <c r="W238"/>
      <c r="X238"/>
      <c r="Y238"/>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ht="13.5" customHeight="1">
      <c r="A239" s="1"/>
      <c r="B239" s="1"/>
      <c r="C239" s="1"/>
      <c r="D239" s="1"/>
      <c r="E239" s="1"/>
      <c r="F239"/>
      <c r="G239"/>
      <c r="H239"/>
      <c r="I239"/>
      <c r="J239"/>
      <c r="K239"/>
      <c r="L239"/>
      <c r="M239"/>
      <c r="N239"/>
      <c r="O239"/>
      <c r="P239"/>
      <c r="Q239"/>
      <c r="R239"/>
      <c r="S239"/>
      <c r="T239"/>
      <c r="U239"/>
      <c r="V239"/>
      <c r="W239"/>
      <c r="X239"/>
      <c r="Y239"/>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ht="13.5" customHeight="1">
      <c r="A240" s="1"/>
      <c r="B240" s="1"/>
      <c r="C240" s="1"/>
      <c r="D240" s="1"/>
      <c r="E240" s="1"/>
      <c r="F240"/>
      <c r="G240"/>
      <c r="H240"/>
      <c r="I240"/>
      <c r="J240"/>
      <c r="K240"/>
      <c r="L240"/>
      <c r="M240"/>
      <c r="N240"/>
      <c r="O240"/>
      <c r="P240"/>
      <c r="Q240"/>
      <c r="R240"/>
      <c r="S240"/>
      <c r="T240"/>
      <c r="U240"/>
      <c r="V240"/>
      <c r="W240"/>
      <c r="X240"/>
      <c r="Y240"/>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ht="13.5" customHeight="1">
      <c r="A241" s="1"/>
      <c r="B241" s="1"/>
      <c r="C241" s="1"/>
      <c r="D241" s="1"/>
      <c r="E241" s="1"/>
      <c r="F241"/>
      <c r="G241"/>
      <c r="H241"/>
      <c r="I241"/>
      <c r="J241"/>
      <c r="K241"/>
      <c r="L241"/>
      <c r="M241"/>
      <c r="N241"/>
      <c r="O241"/>
      <c r="P241"/>
      <c r="Q241"/>
      <c r="R241"/>
      <c r="S241"/>
      <c r="T241"/>
      <c r="U241"/>
      <c r="V241"/>
      <c r="W241"/>
      <c r="X241"/>
      <c r="Y24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ht="13.5" customHeight="1">
      <c r="A242" s="1"/>
      <c r="B242" s="1"/>
      <c r="C242" s="1"/>
      <c r="D242" s="1"/>
      <c r="E242" s="1"/>
      <c r="F242"/>
      <c r="G242"/>
      <c r="H242"/>
      <c r="I242"/>
      <c r="J242"/>
      <c r="K242"/>
      <c r="L242"/>
      <c r="M242"/>
      <c r="N242"/>
      <c r="O242"/>
      <c r="P242"/>
      <c r="Q242"/>
      <c r="R242"/>
      <c r="S242"/>
      <c r="T242"/>
      <c r="U242"/>
      <c r="V242"/>
      <c r="W242"/>
      <c r="X242"/>
      <c r="Y242"/>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ht="13.5" customHeight="1">
      <c r="A243" s="1"/>
      <c r="B243" s="1"/>
      <c r="C243" s="1"/>
      <c r="D243" s="1"/>
      <c r="E243" s="1"/>
      <c r="F243"/>
      <c r="G243"/>
      <c r="H243"/>
      <c r="I243"/>
      <c r="J243"/>
      <c r="K243"/>
      <c r="L243"/>
      <c r="M243"/>
      <c r="N243"/>
      <c r="O243"/>
      <c r="P243"/>
      <c r="Q243"/>
      <c r="R243"/>
      <c r="S243"/>
      <c r="T243"/>
      <c r="U243"/>
      <c r="V243"/>
      <c r="W243"/>
      <c r="X243"/>
      <c r="Y243"/>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ht="13.5" customHeight="1">
      <c r="A244" s="1"/>
      <c r="B244" s="1"/>
      <c r="C244" s="1"/>
      <c r="D244" s="1"/>
      <c r="E244" s="1"/>
      <c r="F244"/>
      <c r="G244"/>
      <c r="H244"/>
      <c r="I244"/>
      <c r="J244"/>
      <c r="K244"/>
      <c r="L244"/>
      <c r="M244"/>
      <c r="N244"/>
      <c r="O244"/>
      <c r="P244"/>
      <c r="Q244"/>
      <c r="R244"/>
      <c r="S244"/>
      <c r="T244"/>
      <c r="U244"/>
      <c r="V244"/>
      <c r="W244"/>
      <c r="X244"/>
      <c r="Y244"/>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ht="13.5" customHeight="1">
      <c r="A245" s="1"/>
      <c r="B245" s="1"/>
      <c r="C245" s="1"/>
      <c r="D245" s="1"/>
      <c r="E245" s="1"/>
      <c r="F245"/>
      <c r="G245"/>
      <c r="H245"/>
      <c r="I245"/>
      <c r="J245"/>
      <c r="K245"/>
      <c r="L245"/>
      <c r="M245"/>
      <c r="N245"/>
      <c r="O245"/>
      <c r="P245"/>
      <c r="Q245"/>
      <c r="R245"/>
      <c r="S245"/>
      <c r="T245"/>
      <c r="U245"/>
      <c r="V245"/>
      <c r="W245"/>
      <c r="X245"/>
      <c r="Y245"/>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ht="13.5" customHeight="1">
      <c r="A246" s="1"/>
      <c r="B246" s="1"/>
      <c r="C246" s="1"/>
      <c r="D246" s="1"/>
      <c r="E246" s="1"/>
      <c r="F246"/>
      <c r="G246"/>
      <c r="H246"/>
      <c r="I246"/>
      <c r="J246"/>
      <c r="K246"/>
      <c r="L246"/>
      <c r="M246"/>
      <c r="N246"/>
      <c r="O246"/>
      <c r="P246"/>
      <c r="Q246"/>
      <c r="R246"/>
      <c r="S246"/>
      <c r="T246"/>
      <c r="U246"/>
      <c r="V246"/>
      <c r="W246"/>
      <c r="X246"/>
      <c r="Y246"/>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ht="13.5" customHeight="1">
      <c r="A247" s="1"/>
      <c r="B247" s="1"/>
      <c r="C247" s="1"/>
      <c r="D247" s="1"/>
      <c r="E247" s="1"/>
      <c r="F247"/>
      <c r="G247"/>
      <c r="H247"/>
      <c r="I247"/>
      <c r="J247"/>
      <c r="K247"/>
      <c r="L247"/>
      <c r="M247"/>
      <c r="N247"/>
      <c r="O247"/>
      <c r="P247"/>
      <c r="Q247"/>
      <c r="R247"/>
      <c r="S247"/>
      <c r="T247"/>
      <c r="U247"/>
      <c r="V247"/>
      <c r="W247"/>
      <c r="X247"/>
      <c r="Y247"/>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ht="13.5" customHeight="1">
      <c r="A248" s="1"/>
      <c r="B248" s="1"/>
      <c r="C248" s="1"/>
      <c r="D248" s="1"/>
      <c r="E248" s="1"/>
      <c r="F248"/>
      <c r="G248"/>
      <c r="H248"/>
      <c r="I248"/>
      <c r="J248"/>
      <c r="K248"/>
      <c r="L248"/>
      <c r="M248"/>
      <c r="N248"/>
      <c r="O248"/>
      <c r="P248"/>
      <c r="Q248"/>
      <c r="R248"/>
      <c r="S248"/>
      <c r="T248"/>
      <c r="U248"/>
      <c r="V248"/>
      <c r="W248"/>
      <c r="X248"/>
      <c r="Y248"/>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ht="13.5" customHeight="1">
      <c r="A249" s="1"/>
      <c r="B249" s="1"/>
      <c r="C249" s="1"/>
      <c r="D249" s="1"/>
      <c r="E249" s="1"/>
      <c r="F249"/>
      <c r="G249"/>
      <c r="H249"/>
      <c r="I249"/>
      <c r="J249"/>
      <c r="K249"/>
      <c r="L249"/>
      <c r="M249"/>
      <c r="N249"/>
      <c r="O249"/>
      <c r="P249"/>
      <c r="Q249"/>
      <c r="R249"/>
      <c r="S249"/>
      <c r="T249"/>
      <c r="U249"/>
      <c r="V249"/>
      <c r="W249"/>
      <c r="X249"/>
      <c r="Y249"/>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ht="13.5" customHeight="1">
      <c r="A250" s="1"/>
      <c r="B250" s="1"/>
      <c r="C250" s="1"/>
      <c r="D250" s="1"/>
      <c r="E250" s="1"/>
      <c r="F250"/>
      <c r="G250"/>
      <c r="H250"/>
      <c r="I250"/>
      <c r="J250"/>
      <c r="K250"/>
      <c r="L250"/>
      <c r="M250"/>
      <c r="N250"/>
      <c r="O250"/>
      <c r="P250"/>
      <c r="Q250"/>
      <c r="R250"/>
      <c r="S250"/>
      <c r="T250"/>
      <c r="U250"/>
      <c r="V250"/>
      <c r="W250"/>
      <c r="X250"/>
      <c r="Y250"/>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ht="13.5" customHeight="1">
      <c r="A251" s="1"/>
      <c r="B251" s="1"/>
      <c r="C251" s="1"/>
      <c r="D251" s="1"/>
      <c r="E251" s="1"/>
      <c r="F251"/>
      <c r="G251"/>
      <c r="H251"/>
      <c r="I251"/>
      <c r="J251"/>
      <c r="K251"/>
      <c r="L251"/>
      <c r="M251"/>
      <c r="N251"/>
      <c r="O251"/>
      <c r="P251"/>
      <c r="Q251"/>
      <c r="R251"/>
      <c r="S251"/>
      <c r="T251"/>
      <c r="U251"/>
      <c r="V251"/>
      <c r="W251"/>
      <c r="X251"/>
      <c r="Y25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ht="13.5" customHeight="1">
      <c r="A252" s="1"/>
      <c r="B252" s="1"/>
      <c r="C252" s="1"/>
      <c r="D252" s="1"/>
      <c r="E252" s="1"/>
      <c r="F252"/>
      <c r="G252"/>
      <c r="H252"/>
      <c r="I252"/>
      <c r="J252"/>
      <c r="K252"/>
      <c r="L252"/>
      <c r="M252"/>
      <c r="N252"/>
      <c r="O252"/>
      <c r="P252"/>
      <c r="Q252"/>
      <c r="R252"/>
      <c r="S252"/>
      <c r="T252"/>
      <c r="U252"/>
      <c r="V252"/>
      <c r="W252"/>
      <c r="X252"/>
      <c r="Y252"/>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ht="13.5" customHeight="1">
      <c r="A253" s="1"/>
      <c r="B253" s="1"/>
      <c r="C253" s="1"/>
      <c r="D253" s="1"/>
      <c r="E253" s="1"/>
      <c r="F253"/>
      <c r="G253"/>
      <c r="H253"/>
      <c r="I253"/>
      <c r="J253"/>
      <c r="K253"/>
      <c r="L253"/>
      <c r="M253"/>
      <c r="N253"/>
      <c r="O253"/>
      <c r="P253"/>
      <c r="Q253"/>
      <c r="R253"/>
      <c r="S253"/>
      <c r="T253"/>
      <c r="U253"/>
      <c r="V253"/>
      <c r="W253"/>
      <c r="X253"/>
      <c r="Y253"/>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ht="13.5" customHeight="1">
      <c r="A254" s="1"/>
      <c r="B254" s="1"/>
      <c r="C254" s="1"/>
      <c r="D254" s="1"/>
      <c r="E254" s="1"/>
      <c r="F254"/>
      <c r="G254"/>
      <c r="H254"/>
      <c r="I254"/>
      <c r="J254"/>
      <c r="K254"/>
      <c r="L254"/>
      <c r="M254"/>
      <c r="N254"/>
      <c r="O254"/>
      <c r="P254"/>
      <c r="Q254"/>
      <c r="R254"/>
      <c r="S254"/>
      <c r="T254"/>
      <c r="U254"/>
      <c r="V254"/>
      <c r="W254"/>
      <c r="X254"/>
      <c r="Y254"/>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ht="13.5" customHeight="1">
      <c r="A255" s="1"/>
      <c r="B255" s="1"/>
      <c r="C255" s="1"/>
      <c r="D255" s="1"/>
      <c r="E255" s="1"/>
      <c r="F255"/>
      <c r="G255"/>
      <c r="H255"/>
      <c r="I255"/>
      <c r="J255"/>
      <c r="K255"/>
      <c r="L255"/>
      <c r="M255"/>
      <c r="N255"/>
      <c r="O255"/>
      <c r="P255"/>
      <c r="Q255"/>
      <c r="R255"/>
      <c r="S255"/>
      <c r="T255"/>
      <c r="U255"/>
      <c r="V255"/>
      <c r="W255"/>
      <c r="X255"/>
      <c r="Y255"/>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ht="13.5" customHeight="1">
      <c r="A256" s="1"/>
      <c r="B256" s="1"/>
      <c r="C256" s="1"/>
      <c r="D256" s="1"/>
      <c r="E256" s="1"/>
      <c r="F256"/>
      <c r="G256"/>
      <c r="H256"/>
      <c r="I256"/>
      <c r="J256"/>
      <c r="K256"/>
      <c r="L256"/>
      <c r="M256"/>
      <c r="N256"/>
      <c r="O256"/>
      <c r="P256"/>
      <c r="Q256"/>
      <c r="R256"/>
      <c r="S256"/>
      <c r="T256"/>
      <c r="U256"/>
      <c r="V256"/>
      <c r="W256"/>
      <c r="X256"/>
      <c r="Y256"/>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ht="13.5" customHeight="1">
      <c r="A257" s="1"/>
      <c r="B257" s="1"/>
      <c r="C257" s="1"/>
      <c r="D257" s="1"/>
      <c r="E257" s="1"/>
      <c r="F257"/>
      <c r="G257"/>
      <c r="H257"/>
      <c r="I257"/>
      <c r="J257"/>
      <c r="K257"/>
      <c r="L257"/>
      <c r="M257"/>
      <c r="N257"/>
      <c r="O257"/>
      <c r="P257"/>
      <c r="Q257"/>
      <c r="R257"/>
      <c r="S257"/>
      <c r="T257"/>
      <c r="U257"/>
      <c r="V257"/>
      <c r="W257"/>
      <c r="X257"/>
      <c r="Y257"/>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ht="13.5" customHeight="1">
      <c r="A258" s="1"/>
      <c r="B258" s="1"/>
      <c r="C258" s="1"/>
      <c r="D258" s="1"/>
      <c r="E258" s="1"/>
      <c r="F258"/>
      <c r="G258"/>
      <c r="H258"/>
      <c r="I258"/>
      <c r="J258"/>
      <c r="K258"/>
      <c r="L258"/>
      <c r="M258"/>
      <c r="N258"/>
      <c r="O258"/>
      <c r="P258"/>
      <c r="Q258"/>
      <c r="R258"/>
      <c r="S258"/>
      <c r="T258"/>
      <c r="U258"/>
      <c r="V258"/>
      <c r="W258"/>
      <c r="X258"/>
      <c r="Y258"/>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ht="13.5" customHeight="1">
      <c r="A259" s="1"/>
      <c r="B259" s="1"/>
      <c r="C259" s="1"/>
      <c r="D259" s="1"/>
      <c r="E259" s="1"/>
      <c r="F259"/>
      <c r="G259"/>
      <c r="H259"/>
      <c r="I259"/>
      <c r="J259"/>
      <c r="K259"/>
      <c r="L259"/>
      <c r="M259"/>
      <c r="N259"/>
      <c r="O259"/>
      <c r="P259"/>
      <c r="Q259"/>
      <c r="R259"/>
      <c r="S259"/>
      <c r="T259"/>
      <c r="U259"/>
      <c r="V259"/>
      <c r="W259"/>
      <c r="X259"/>
      <c r="Y259"/>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ht="13.5" customHeight="1">
      <c r="A260" s="1"/>
      <c r="B260" s="1"/>
      <c r="C260" s="1"/>
      <c r="D260" s="1"/>
      <c r="E260" s="1"/>
      <c r="F260"/>
      <c r="G260"/>
      <c r="H260"/>
      <c r="I260"/>
      <c r="J260"/>
      <c r="K260"/>
      <c r="L260"/>
      <c r="M260"/>
      <c r="N260"/>
      <c r="O260"/>
      <c r="P260"/>
      <c r="Q260"/>
      <c r="R260"/>
      <c r="S260"/>
      <c r="T260"/>
      <c r="U260"/>
      <c r="V260"/>
      <c r="W260"/>
      <c r="X260"/>
      <c r="Y260"/>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ht="13.5" customHeight="1">
      <c r="A261" s="1"/>
      <c r="B261" s="1"/>
      <c r="C261" s="1"/>
      <c r="D261" s="1"/>
      <c r="E261" s="1"/>
      <c r="F261"/>
      <c r="G261"/>
      <c r="H261"/>
      <c r="I261"/>
      <c r="J261"/>
      <c r="K261"/>
      <c r="L261"/>
      <c r="M261"/>
      <c r="N261"/>
      <c r="O261"/>
      <c r="P261"/>
      <c r="Q261"/>
      <c r="R261"/>
      <c r="S261"/>
      <c r="T261"/>
      <c r="U261"/>
      <c r="V261"/>
      <c r="W261"/>
      <c r="X261"/>
      <c r="Y26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ht="13.5" customHeight="1">
      <c r="A262" s="1"/>
      <c r="B262" s="1"/>
      <c r="C262" s="1"/>
      <c r="D262" s="1"/>
      <c r="E262" s="1"/>
      <c r="F262"/>
      <c r="G262"/>
      <c r="H262"/>
      <c r="I262"/>
      <c r="J262"/>
      <c r="K262"/>
      <c r="L262"/>
      <c r="M262"/>
      <c r="N262"/>
      <c r="O262"/>
      <c r="P262"/>
      <c r="Q262"/>
      <c r="R262"/>
      <c r="S262"/>
      <c r="T262"/>
      <c r="U262"/>
      <c r="V262"/>
      <c r="W262"/>
      <c r="X262"/>
      <c r="Y262"/>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ht="13.5" customHeight="1">
      <c r="A263" s="1"/>
      <c r="B263" s="1"/>
      <c r="C263" s="1"/>
      <c r="D263" s="1"/>
      <c r="E263" s="1"/>
      <c r="F263"/>
      <c r="G263"/>
      <c r="H263"/>
      <c r="I263"/>
      <c r="J263"/>
      <c r="K263"/>
      <c r="L263"/>
      <c r="M263"/>
      <c r="N263"/>
      <c r="O263"/>
      <c r="P263"/>
      <c r="Q263"/>
      <c r="R263"/>
      <c r="S263"/>
      <c r="T263"/>
      <c r="U263"/>
      <c r="V263"/>
      <c r="W263"/>
      <c r="X263"/>
      <c r="Y263"/>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ht="13.5" customHeight="1">
      <c r="A264" s="1"/>
      <c r="B264" s="1"/>
      <c r="C264" s="1"/>
      <c r="D264" s="1"/>
      <c r="E264" s="1"/>
      <c r="F264"/>
      <c r="G264"/>
      <c r="H264"/>
      <c r="I264"/>
      <c r="J264"/>
      <c r="K264"/>
      <c r="L264"/>
      <c r="M264"/>
      <c r="N264"/>
      <c r="O264"/>
      <c r="P264"/>
      <c r="Q264"/>
      <c r="R264"/>
      <c r="S264"/>
      <c r="T264"/>
      <c r="U264"/>
      <c r="V264"/>
      <c r="W264"/>
      <c r="X264"/>
      <c r="Y264"/>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ht="13.5" customHeight="1">
      <c r="A265" s="1"/>
      <c r="B265" s="1"/>
      <c r="C265" s="1"/>
      <c r="D265" s="1"/>
      <c r="E265" s="1"/>
      <c r="F265"/>
      <c r="G265"/>
      <c r="H265"/>
      <c r="I265"/>
      <c r="J265"/>
      <c r="K265"/>
      <c r="L265"/>
      <c r="M265"/>
      <c r="N265"/>
      <c r="O265"/>
      <c r="P265"/>
      <c r="Q265"/>
      <c r="R265"/>
      <c r="S265"/>
      <c r="T265"/>
      <c r="U265"/>
      <c r="V265"/>
      <c r="W265"/>
      <c r="X265"/>
      <c r="Y265"/>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ht="13.5" customHeight="1">
      <c r="A266" s="1"/>
      <c r="B266" s="1"/>
      <c r="C266" s="1"/>
      <c r="D266" s="1"/>
      <c r="E266" s="1"/>
      <c r="F266"/>
      <c r="G266"/>
      <c r="H266"/>
      <c r="I266"/>
      <c r="J266"/>
      <c r="K266"/>
      <c r="L266"/>
      <c r="M266"/>
      <c r="N266"/>
      <c r="O266"/>
      <c r="P266"/>
      <c r="Q266"/>
      <c r="R266"/>
      <c r="S266"/>
      <c r="T266"/>
      <c r="U266"/>
      <c r="V266"/>
      <c r="W266"/>
      <c r="X266"/>
      <c r="Y266"/>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ht="13.5" customHeight="1">
      <c r="A267" s="1"/>
      <c r="B267" s="1"/>
      <c r="C267" s="1"/>
      <c r="D267" s="1"/>
      <c r="E267" s="1"/>
      <c r="F267"/>
      <c r="G267"/>
      <c r="H267"/>
      <c r="I267"/>
      <c r="J267"/>
      <c r="K267"/>
      <c r="L267"/>
      <c r="M267"/>
      <c r="N267"/>
      <c r="O267"/>
      <c r="P267"/>
      <c r="Q267"/>
      <c r="R267"/>
      <c r="S267"/>
      <c r="T267"/>
      <c r="U267"/>
      <c r="V267"/>
      <c r="W267"/>
      <c r="X267"/>
      <c r="Y267"/>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ht="13.5" customHeight="1">
      <c r="A268" s="1"/>
      <c r="B268" s="1"/>
      <c r="C268" s="1"/>
      <c r="D268" s="1"/>
      <c r="E268" s="1"/>
      <c r="F268"/>
      <c r="G268"/>
      <c r="H268"/>
      <c r="I268"/>
      <c r="J268"/>
      <c r="K268"/>
      <c r="L268"/>
      <c r="M268"/>
      <c r="N268"/>
      <c r="O268"/>
      <c r="P268"/>
      <c r="Q268"/>
      <c r="R268"/>
      <c r="S268"/>
      <c r="T268"/>
      <c r="U268"/>
      <c r="V268"/>
      <c r="W268"/>
      <c r="X268"/>
      <c r="Y268"/>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ht="13.5" customHeight="1">
      <c r="A269" s="1"/>
      <c r="B269" s="1"/>
      <c r="C269" s="1"/>
      <c r="D269" s="1"/>
      <c r="E269" s="1"/>
      <c r="F269"/>
      <c r="G269"/>
      <c r="H269"/>
      <c r="I269"/>
      <c r="J269"/>
      <c r="K269"/>
      <c r="L269"/>
      <c r="M269"/>
      <c r="N269"/>
      <c r="O269"/>
      <c r="P269"/>
      <c r="Q269"/>
      <c r="R269"/>
      <c r="S269"/>
      <c r="T269"/>
      <c r="U269"/>
      <c r="V269"/>
      <c r="W269"/>
      <c r="X269"/>
      <c r="Y269"/>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ht="13.5" customHeight="1">
      <c r="A270" s="1"/>
      <c r="B270" s="1"/>
      <c r="C270" s="1"/>
      <c r="D270" s="1"/>
      <c r="E270" s="1"/>
      <c r="F270"/>
      <c r="G270"/>
      <c r="H270"/>
      <c r="I270"/>
      <c r="J270"/>
      <c r="K270"/>
      <c r="L270"/>
      <c r="M270"/>
      <c r="N270"/>
      <c r="O270"/>
      <c r="P270"/>
      <c r="Q270"/>
      <c r="R270"/>
      <c r="S270"/>
      <c r="T270"/>
      <c r="U270"/>
      <c r="V270"/>
      <c r="W270"/>
      <c r="X270"/>
      <c r="Y270"/>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ht="13.5" customHeight="1">
      <c r="A271" s="1"/>
      <c r="B271" s="1"/>
      <c r="C271" s="1"/>
      <c r="D271" s="1"/>
      <c r="E271" s="1"/>
      <c r="F271"/>
      <c r="G271"/>
      <c r="H271"/>
      <c r="I271"/>
      <c r="J271"/>
      <c r="K271"/>
      <c r="L271"/>
      <c r="M271"/>
      <c r="N271"/>
      <c r="O271"/>
      <c r="P271"/>
      <c r="Q271"/>
      <c r="R271"/>
      <c r="S271"/>
      <c r="T271"/>
      <c r="U271"/>
      <c r="V271"/>
      <c r="W271"/>
      <c r="X271"/>
      <c r="Y27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ht="13.5" customHeight="1">
      <c r="A272" s="1"/>
      <c r="B272" s="1"/>
      <c r="C272" s="1"/>
      <c r="D272" s="1"/>
      <c r="E272" s="1"/>
      <c r="F272"/>
      <c r="G272"/>
      <c r="H272"/>
      <c r="I272"/>
      <c r="J272"/>
      <c r="K272"/>
      <c r="L272"/>
      <c r="M272"/>
      <c r="N272"/>
      <c r="O272"/>
      <c r="P272"/>
      <c r="Q272"/>
      <c r="R272"/>
      <c r="S272"/>
      <c r="T272"/>
      <c r="U272"/>
      <c r="V272"/>
      <c r="W272"/>
      <c r="X272"/>
      <c r="Y272"/>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ht="13.5" customHeight="1">
      <c r="A273" s="1"/>
      <c r="B273" s="1"/>
      <c r="C273" s="1"/>
      <c r="D273" s="1"/>
      <c r="E273" s="1"/>
      <c r="F273"/>
      <c r="G273"/>
      <c r="H273"/>
      <c r="I273"/>
      <c r="J273"/>
      <c r="K273"/>
      <c r="L273"/>
      <c r="M273"/>
      <c r="N273"/>
      <c r="O273"/>
      <c r="P273"/>
      <c r="Q273"/>
      <c r="R273"/>
      <c r="S273"/>
      <c r="T273"/>
      <c r="U273"/>
      <c r="V273"/>
      <c r="W273"/>
      <c r="X273"/>
      <c r="Y273"/>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ht="13.5" customHeight="1">
      <c r="A274" s="1"/>
      <c r="B274" s="1"/>
      <c r="C274" s="1"/>
      <c r="D274" s="1"/>
      <c r="E274" s="1"/>
      <c r="F274"/>
      <c r="G274"/>
      <c r="H274"/>
      <c r="I274"/>
      <c r="J274"/>
      <c r="K274"/>
      <c r="L274"/>
      <c r="M274"/>
      <c r="N274"/>
      <c r="O274"/>
      <c r="P274"/>
      <c r="Q274"/>
      <c r="R274"/>
      <c r="S274"/>
      <c r="T274"/>
      <c r="U274"/>
      <c r="V274"/>
      <c r="W274"/>
      <c r="X274"/>
      <c r="Y274"/>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ht="13.5" customHeight="1">
      <c r="A275" s="1"/>
      <c r="B275" s="1"/>
      <c r="C275" s="1"/>
      <c r="D275" s="1"/>
      <c r="E275" s="1"/>
      <c r="F275"/>
      <c r="G275"/>
      <c r="H275"/>
      <c r="I275"/>
      <c r="J275"/>
      <c r="K275"/>
      <c r="L275"/>
      <c r="M275"/>
      <c r="N275"/>
      <c r="O275"/>
      <c r="P275"/>
      <c r="Q275"/>
      <c r="R275"/>
      <c r="S275"/>
      <c r="T275"/>
      <c r="U275"/>
      <c r="V275"/>
      <c r="W275"/>
      <c r="X275"/>
      <c r="Y275"/>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ht="13.5" customHeight="1">
      <c r="A276" s="1"/>
      <c r="B276" s="1"/>
      <c r="C276" s="1"/>
      <c r="D276" s="1"/>
      <c r="E276" s="1"/>
      <c r="F276"/>
      <c r="G276"/>
      <c r="H276"/>
      <c r="I276"/>
      <c r="J276"/>
      <c r="K276"/>
      <c r="L276"/>
      <c r="M276"/>
      <c r="N276"/>
      <c r="O276"/>
      <c r="P276"/>
      <c r="Q276"/>
      <c r="R276"/>
      <c r="S276"/>
      <c r="T276"/>
      <c r="U276"/>
      <c r="V276"/>
      <c r="W276"/>
      <c r="X276"/>
      <c r="Y276"/>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ht="13.5" customHeight="1">
      <c r="A277" s="1"/>
      <c r="B277" s="1"/>
      <c r="C277" s="1"/>
      <c r="D277" s="1"/>
      <c r="E277" s="1"/>
      <c r="F277"/>
      <c r="G277"/>
      <c r="H277"/>
      <c r="I277"/>
      <c r="J277"/>
      <c r="K277"/>
      <c r="L277"/>
      <c r="M277"/>
      <c r="N277"/>
      <c r="O277"/>
      <c r="P277"/>
      <c r="Q277"/>
      <c r="R277"/>
      <c r="S277"/>
      <c r="T277"/>
      <c r="U277"/>
      <c r="V277"/>
      <c r="W277"/>
      <c r="X277"/>
      <c r="Y277"/>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ht="13.5" customHeight="1">
      <c r="A278" s="1"/>
      <c r="B278" s="1"/>
      <c r="C278" s="1"/>
      <c r="D278" s="1"/>
      <c r="E278" s="1"/>
      <c r="F278"/>
      <c r="G278"/>
      <c r="H278"/>
      <c r="I278"/>
      <c r="J278"/>
      <c r="K278"/>
      <c r="L278"/>
      <c r="M278"/>
      <c r="N278"/>
      <c r="O278"/>
      <c r="P278"/>
      <c r="Q278"/>
      <c r="R278"/>
      <c r="S278"/>
      <c r="T278"/>
      <c r="U278"/>
      <c r="V278"/>
      <c r="W278"/>
      <c r="X278"/>
      <c r="Y278"/>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ht="13.5" customHeight="1">
      <c r="A279" s="1"/>
      <c r="B279" s="1"/>
      <c r="C279" s="1"/>
      <c r="D279" s="1"/>
      <c r="E279" s="1"/>
      <c r="F279"/>
      <c r="G279"/>
      <c r="H279"/>
      <c r="I279"/>
      <c r="J279"/>
      <c r="K279"/>
      <c r="L279"/>
      <c r="M279"/>
      <c r="N279"/>
      <c r="O279"/>
      <c r="P279"/>
      <c r="Q279"/>
      <c r="R279"/>
      <c r="S279"/>
      <c r="T279"/>
      <c r="U279"/>
      <c r="V279"/>
      <c r="W279"/>
      <c r="X279"/>
      <c r="Y279"/>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ht="13.5" customHeight="1">
      <c r="A280" s="1"/>
      <c r="B280" s="1"/>
      <c r="C280" s="1"/>
      <c r="D280" s="1"/>
      <c r="E280" s="1"/>
      <c r="F280"/>
      <c r="G280"/>
      <c r="H280"/>
      <c r="I280"/>
      <c r="J280"/>
      <c r="K280"/>
      <c r="L280"/>
      <c r="M280"/>
      <c r="N280"/>
      <c r="O280"/>
      <c r="P280"/>
      <c r="Q280"/>
      <c r="R280"/>
      <c r="S280"/>
      <c r="T280"/>
      <c r="U280"/>
      <c r="V280"/>
      <c r="W280"/>
      <c r="X280"/>
      <c r="Y280"/>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ht="13.5" customHeight="1">
      <c r="A281" s="1"/>
      <c r="B281" s="1"/>
      <c r="C281" s="1"/>
      <c r="D281" s="1"/>
      <c r="E281" s="1"/>
      <c r="F281"/>
      <c r="G281"/>
      <c r="H281"/>
      <c r="I281"/>
      <c r="J281"/>
      <c r="K281"/>
      <c r="L281"/>
      <c r="M281"/>
      <c r="N281"/>
      <c r="O281"/>
      <c r="P281"/>
      <c r="Q281"/>
      <c r="R281"/>
      <c r="S281"/>
      <c r="T281"/>
      <c r="U281"/>
      <c r="V281"/>
      <c r="W281"/>
      <c r="X281"/>
      <c r="Y28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ht="13.5" customHeight="1">
      <c r="A282" s="1"/>
      <c r="B282" s="1"/>
      <c r="C282" s="1"/>
      <c r="D282" s="1"/>
      <c r="E282" s="1"/>
      <c r="F282"/>
      <c r="G282"/>
      <c r="H282"/>
      <c r="I282"/>
      <c r="J282"/>
      <c r="K282"/>
      <c r="L282"/>
      <c r="M282"/>
      <c r="N282"/>
      <c r="O282"/>
      <c r="P282"/>
      <c r="Q282"/>
      <c r="R282"/>
      <c r="S282"/>
      <c r="T282"/>
      <c r="U282"/>
      <c r="V282"/>
      <c r="W282"/>
      <c r="X282"/>
      <c r="Y282"/>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ht="13.5" customHeight="1">
      <c r="A283" s="1"/>
      <c r="B283" s="1"/>
      <c r="C283" s="1"/>
      <c r="D283" s="1"/>
      <c r="E283" s="1"/>
      <c r="F283"/>
      <c r="G283"/>
      <c r="H283"/>
      <c r="I283"/>
      <c r="J283"/>
      <c r="K283"/>
      <c r="L283"/>
      <c r="M283"/>
      <c r="N283"/>
      <c r="O283"/>
      <c r="P283"/>
      <c r="Q283"/>
      <c r="R283"/>
      <c r="S283"/>
      <c r="T283"/>
      <c r="U283"/>
      <c r="V283"/>
      <c r="W283"/>
      <c r="X283"/>
      <c r="Y283"/>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ht="13.5" customHeight="1">
      <c r="A284" s="1"/>
      <c r="B284" s="1"/>
      <c r="C284" s="1"/>
      <c r="D284" s="1"/>
      <c r="E284" s="1"/>
      <c r="F284"/>
      <c r="G284"/>
      <c r="H284"/>
      <c r="I284"/>
      <c r="J284"/>
      <c r="K284"/>
      <c r="L284"/>
      <c r="M284"/>
      <c r="N284"/>
      <c r="O284"/>
      <c r="P284"/>
      <c r="Q284"/>
      <c r="R284"/>
      <c r="S284"/>
      <c r="T284"/>
      <c r="U284"/>
      <c r="V284"/>
      <c r="W284"/>
      <c r="X284"/>
      <c r="Y284"/>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ht="13.5" customHeight="1">
      <c r="A285" s="1"/>
      <c r="B285" s="1"/>
      <c r="C285" s="1"/>
      <c r="D285" s="1"/>
      <c r="E285" s="1"/>
      <c r="F285"/>
      <c r="G285"/>
      <c r="H285"/>
      <c r="I285"/>
      <c r="J285"/>
      <c r="K285"/>
      <c r="L285"/>
      <c r="M285"/>
      <c r="N285"/>
      <c r="O285"/>
      <c r="P285"/>
      <c r="Q285"/>
      <c r="R285"/>
      <c r="S285"/>
      <c r="T285"/>
      <c r="U285"/>
      <c r="V285"/>
      <c r="W285"/>
      <c r="X285"/>
      <c r="Y285"/>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ht="13.5" customHeight="1">
      <c r="A286" s="1"/>
      <c r="B286" s="1"/>
      <c r="C286" s="1"/>
      <c r="D286" s="1"/>
      <c r="E286" s="1"/>
      <c r="F286"/>
      <c r="G286"/>
      <c r="H286"/>
      <c r="I286"/>
      <c r="J286"/>
      <c r="K286"/>
      <c r="L286"/>
      <c r="M286"/>
      <c r="N286"/>
      <c r="O286"/>
      <c r="P286"/>
      <c r="Q286"/>
      <c r="R286"/>
      <c r="S286"/>
      <c r="T286"/>
      <c r="U286"/>
      <c r="V286"/>
      <c r="W286"/>
      <c r="X286"/>
      <c r="Y286"/>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ht="13.5" customHeight="1">
      <c r="A287" s="1"/>
      <c r="B287" s="1"/>
      <c r="C287" s="1"/>
      <c r="D287" s="1"/>
      <c r="E287" s="1"/>
      <c r="F287"/>
      <c r="G287"/>
      <c r="H287"/>
      <c r="I287"/>
      <c r="J287"/>
      <c r="K287"/>
      <c r="L287"/>
      <c r="M287"/>
      <c r="N287"/>
      <c r="O287"/>
      <c r="P287"/>
      <c r="Q287"/>
      <c r="R287"/>
      <c r="S287"/>
      <c r="T287"/>
      <c r="U287"/>
      <c r="V287"/>
      <c r="W287"/>
      <c r="X287"/>
      <c r="Y287"/>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ht="13.5" customHeight="1">
      <c r="A288" s="1"/>
      <c r="B288" s="1"/>
      <c r="C288" s="1"/>
      <c r="D288" s="1"/>
      <c r="E288" s="1"/>
      <c r="F288"/>
      <c r="G288"/>
      <c r="H288"/>
      <c r="I288"/>
      <c r="J288"/>
      <c r="K288"/>
      <c r="L288"/>
      <c r="M288"/>
      <c r="N288"/>
      <c r="O288"/>
      <c r="P288"/>
      <c r="Q288"/>
      <c r="R288"/>
      <c r="S288"/>
      <c r="T288"/>
      <c r="U288"/>
      <c r="V288"/>
      <c r="W288"/>
      <c r="X288"/>
      <c r="Y288"/>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ht="13.5" customHeight="1">
      <c r="A289" s="1"/>
      <c r="B289" s="1"/>
      <c r="C289" s="1"/>
      <c r="D289" s="1"/>
      <c r="E289" s="1"/>
      <c r="F289"/>
      <c r="G289"/>
      <c r="H289"/>
      <c r="I289"/>
      <c r="J289"/>
      <c r="K289"/>
      <c r="L289"/>
      <c r="M289"/>
      <c r="N289"/>
      <c r="O289"/>
      <c r="P289"/>
      <c r="Q289"/>
      <c r="R289"/>
      <c r="S289"/>
      <c r="T289"/>
      <c r="U289"/>
      <c r="V289"/>
      <c r="W289"/>
      <c r="X289"/>
      <c r="Y289"/>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ht="13.5" customHeight="1">
      <c r="A290" s="1"/>
      <c r="B290" s="1"/>
      <c r="C290" s="1"/>
      <c r="D290" s="1"/>
      <c r="E290" s="1"/>
      <c r="F290"/>
      <c r="G290"/>
      <c r="H290"/>
      <c r="I290"/>
      <c r="J290"/>
      <c r="K290"/>
      <c r="L290"/>
      <c r="M290"/>
      <c r="N290"/>
      <c r="O290"/>
      <c r="P290"/>
      <c r="Q290"/>
      <c r="R290"/>
      <c r="S290"/>
      <c r="T290"/>
      <c r="U290"/>
      <c r="V290"/>
      <c r="W290"/>
      <c r="X290"/>
      <c r="Y290"/>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ht="13.5" customHeight="1">
      <c r="A291" s="1"/>
      <c r="B291" s="1"/>
      <c r="C291" s="1"/>
      <c r="D291" s="1"/>
      <c r="E291" s="1"/>
      <c r="F291"/>
      <c r="G291"/>
      <c r="H291"/>
      <c r="I291"/>
      <c r="J291"/>
      <c r="K291"/>
      <c r="L291"/>
      <c r="M291"/>
      <c r="N291"/>
      <c r="O291"/>
      <c r="P291"/>
      <c r="Q291"/>
      <c r="R291"/>
      <c r="S291"/>
      <c r="T291"/>
      <c r="U291"/>
      <c r="V291"/>
      <c r="W291"/>
      <c r="X291"/>
      <c r="Y29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ht="13.5" customHeight="1">
      <c r="A292" s="1"/>
      <c r="B292" s="1"/>
      <c r="C292" s="1"/>
      <c r="D292" s="1"/>
      <c r="E292" s="1"/>
      <c r="F292"/>
      <c r="G292"/>
      <c r="H292"/>
      <c r="I292"/>
      <c r="J292"/>
      <c r="K292"/>
      <c r="L292"/>
      <c r="M292"/>
      <c r="N292"/>
      <c r="O292"/>
      <c r="P292"/>
      <c r="Q292"/>
      <c r="R292"/>
      <c r="S292"/>
      <c r="T292"/>
      <c r="U292"/>
      <c r="V292"/>
      <c r="W292"/>
      <c r="X292"/>
      <c r="Y292"/>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ht="13.5" customHeight="1">
      <c r="A293" s="1"/>
      <c r="B293" s="1"/>
      <c r="C293" s="1"/>
      <c r="D293" s="1"/>
      <c r="E293" s="1"/>
      <c r="F293"/>
      <c r="G293"/>
      <c r="H293"/>
      <c r="I293"/>
      <c r="J293"/>
      <c r="K293"/>
      <c r="L293"/>
      <c r="M293"/>
      <c r="N293"/>
      <c r="O293"/>
      <c r="P293"/>
      <c r="Q293"/>
      <c r="R293"/>
      <c r="S293"/>
      <c r="T293"/>
      <c r="U293"/>
      <c r="V293"/>
      <c r="W293"/>
      <c r="X293"/>
      <c r="Y293"/>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ht="13.5" customHeight="1">
      <c r="A294" s="1"/>
      <c r="B294" s="1"/>
      <c r="C294" s="1"/>
      <c r="D294" s="1"/>
      <c r="E294" s="1"/>
      <c r="F294"/>
      <c r="G294"/>
      <c r="H294"/>
      <c r="I294"/>
      <c r="J294"/>
      <c r="K294"/>
      <c r="L294"/>
      <c r="M294"/>
      <c r="N294"/>
      <c r="O294"/>
      <c r="P294"/>
      <c r="Q294"/>
      <c r="R294"/>
      <c r="S294"/>
      <c r="T294"/>
      <c r="U294"/>
      <c r="V294"/>
      <c r="W294"/>
      <c r="X294"/>
      <c r="Y294"/>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ht="13.5" customHeight="1">
      <c r="A295" s="1"/>
      <c r="B295" s="1"/>
      <c r="C295" s="1"/>
      <c r="D295" s="1"/>
      <c r="E295" s="1"/>
      <c r="F295"/>
      <c r="G295"/>
      <c r="H295"/>
      <c r="I295"/>
      <c r="J295"/>
      <c r="K295"/>
      <c r="L295"/>
      <c r="M295"/>
      <c r="N295"/>
      <c r="O295"/>
      <c r="P295"/>
      <c r="Q295"/>
      <c r="R295"/>
      <c r="S295"/>
      <c r="T295"/>
      <c r="U295"/>
      <c r="V295"/>
      <c r="W295"/>
      <c r="X295"/>
      <c r="Y295"/>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ht="13.5" customHeight="1">
      <c r="A296" s="1"/>
      <c r="B296" s="1"/>
      <c r="C296" s="1"/>
      <c r="D296" s="1"/>
      <c r="E296" s="1"/>
      <c r="F296"/>
      <c r="G296"/>
      <c r="H296"/>
      <c r="I296"/>
      <c r="J296"/>
      <c r="K296"/>
      <c r="L296"/>
      <c r="M296"/>
      <c r="N296"/>
      <c r="O296"/>
      <c r="P296"/>
      <c r="Q296"/>
      <c r="R296"/>
      <c r="S296"/>
      <c r="T296"/>
      <c r="U296"/>
      <c r="V296"/>
      <c r="W296"/>
      <c r="X296"/>
      <c r="Y296"/>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ht="13.5" customHeight="1">
      <c r="A297" s="1"/>
      <c r="B297" s="1"/>
      <c r="C297" s="1"/>
      <c r="D297" s="1"/>
      <c r="E297" s="1"/>
      <c r="F297"/>
      <c r="G297"/>
      <c r="H297"/>
      <c r="I297"/>
      <c r="J297"/>
      <c r="K297"/>
      <c r="L297"/>
      <c r="M297"/>
      <c r="N297"/>
      <c r="O297"/>
      <c r="P297"/>
      <c r="Q297"/>
      <c r="R297"/>
      <c r="S297"/>
      <c r="T297"/>
      <c r="U297"/>
      <c r="V297"/>
      <c r="W297"/>
      <c r="X297"/>
      <c r="Y297"/>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ht="13.5" customHeight="1">
      <c r="A298" s="1"/>
      <c r="B298" s="1"/>
      <c r="C298" s="1"/>
      <c r="D298" s="1"/>
      <c r="E298" s="1"/>
      <c r="F298"/>
      <c r="G298"/>
      <c r="H298"/>
      <c r="I298"/>
      <c r="J298"/>
      <c r="K298"/>
      <c r="L298"/>
      <c r="M298"/>
      <c r="N298"/>
      <c r="O298"/>
      <c r="P298"/>
      <c r="Q298"/>
      <c r="R298"/>
      <c r="S298"/>
      <c r="T298"/>
      <c r="U298"/>
      <c r="V298"/>
      <c r="W298"/>
      <c r="X298"/>
      <c r="Y298"/>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ht="13.5" customHeight="1">
      <c r="A299" s="1"/>
      <c r="B299" s="1"/>
      <c r="C299" s="1"/>
      <c r="D299" s="1"/>
      <c r="E299" s="1"/>
      <c r="F299"/>
      <c r="G299"/>
      <c r="H299"/>
      <c r="I299"/>
      <c r="J299"/>
      <c r="K299"/>
      <c r="L299"/>
      <c r="M299"/>
      <c r="N299"/>
      <c r="O299"/>
      <c r="P299"/>
      <c r="Q299"/>
      <c r="R299"/>
      <c r="S299"/>
      <c r="T299"/>
      <c r="U299"/>
      <c r="V299"/>
      <c r="W299"/>
      <c r="X299"/>
      <c r="Y299"/>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ht="13.5" customHeight="1">
      <c r="A300" s="1"/>
      <c r="B300" s="1"/>
      <c r="C300" s="1"/>
      <c r="D300" s="1"/>
      <c r="E300" s="1"/>
      <c r="F300"/>
      <c r="G300"/>
      <c r="H300"/>
      <c r="I300"/>
      <c r="J300"/>
      <c r="K300"/>
      <c r="L300"/>
      <c r="M300"/>
      <c r="N300"/>
      <c r="O300"/>
      <c r="P300"/>
      <c r="Q300"/>
      <c r="R300"/>
      <c r="S300"/>
      <c r="T300"/>
      <c r="U300"/>
      <c r="V300"/>
      <c r="W300"/>
      <c r="X300"/>
      <c r="Y300"/>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ht="13.5" customHeight="1">
      <c r="A301" s="1"/>
      <c r="B301" s="1"/>
      <c r="C301" s="1"/>
      <c r="D301" s="1"/>
      <c r="E301" s="1"/>
      <c r="F301"/>
      <c r="G301"/>
      <c r="H301"/>
      <c r="I301"/>
      <c r="J301"/>
      <c r="K301"/>
      <c r="L301"/>
      <c r="M301"/>
      <c r="N301"/>
      <c r="O301"/>
      <c r="P301"/>
      <c r="Q301"/>
      <c r="R301"/>
      <c r="S301"/>
      <c r="T301"/>
      <c r="U301"/>
      <c r="V301"/>
      <c r="W301"/>
      <c r="X301"/>
      <c r="Y30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ht="13.5" customHeight="1">
      <c r="A302" s="1"/>
      <c r="B302" s="1"/>
      <c r="C302" s="1"/>
      <c r="D302" s="1"/>
      <c r="E302" s="1"/>
      <c r="F302"/>
      <c r="G302"/>
      <c r="H302"/>
      <c r="I302"/>
      <c r="J302"/>
      <c r="K302"/>
      <c r="L302"/>
      <c r="M302"/>
      <c r="N302"/>
      <c r="O302"/>
      <c r="P302"/>
      <c r="Q302"/>
      <c r="R302"/>
      <c r="S302"/>
      <c r="T302"/>
      <c r="U302"/>
      <c r="V302"/>
      <c r="W302"/>
      <c r="X302"/>
      <c r="Y302"/>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ht="13.5" customHeight="1">
      <c r="A303" s="1"/>
      <c r="B303" s="1"/>
      <c r="C303" s="1"/>
      <c r="D303" s="1"/>
      <c r="E303" s="1"/>
      <c r="F303"/>
      <c r="G303"/>
      <c r="H303"/>
      <c r="I303"/>
      <c r="J303"/>
      <c r="K303"/>
      <c r="L303"/>
      <c r="M303"/>
      <c r="N303"/>
      <c r="O303"/>
      <c r="P303"/>
      <c r="Q303"/>
      <c r="R303"/>
      <c r="S303"/>
      <c r="T303"/>
      <c r="U303"/>
      <c r="V303"/>
      <c r="W303"/>
      <c r="X303"/>
      <c r="Y303"/>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ht="13.5" customHeight="1">
      <c r="A304" s="1"/>
      <c r="B304" s="1"/>
      <c r="C304" s="1"/>
      <c r="D304" s="1"/>
      <c r="E304" s="1"/>
      <c r="F304"/>
      <c r="G304"/>
      <c r="H304"/>
      <c r="I304"/>
      <c r="J304"/>
      <c r="K304"/>
      <c r="L304"/>
      <c r="M304"/>
      <c r="N304"/>
      <c r="O304"/>
      <c r="P304"/>
      <c r="Q304"/>
      <c r="R304"/>
      <c r="S304"/>
      <c r="T304"/>
      <c r="U304"/>
      <c r="V304"/>
      <c r="W304"/>
      <c r="X304"/>
      <c r="Y304"/>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ht="13.5" customHeight="1">
      <c r="A305" s="1"/>
      <c r="B305" s="1"/>
      <c r="C305" s="1"/>
      <c r="D305" s="1"/>
      <c r="E305" s="1"/>
      <c r="F305"/>
      <c r="G305"/>
      <c r="H305"/>
      <c r="I305"/>
      <c r="J305"/>
      <c r="K305"/>
      <c r="L305"/>
      <c r="M305"/>
      <c r="N305"/>
      <c r="O305"/>
      <c r="P305"/>
      <c r="Q305"/>
      <c r="R305"/>
      <c r="S305"/>
      <c r="T305"/>
      <c r="U305"/>
      <c r="V305"/>
      <c r="W305"/>
      <c r="X305"/>
      <c r="Y305"/>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ht="13.5" customHeight="1">
      <c r="A306" s="1"/>
      <c r="B306" s="1"/>
      <c r="C306" s="1"/>
      <c r="D306" s="1"/>
      <c r="E306" s="1"/>
      <c r="F306"/>
      <c r="G306"/>
      <c r="H306"/>
      <c r="I306"/>
      <c r="J306"/>
      <c r="K306"/>
      <c r="L306"/>
      <c r="M306"/>
      <c r="N306"/>
      <c r="O306"/>
      <c r="P306"/>
      <c r="Q306"/>
      <c r="R306"/>
      <c r="S306"/>
      <c r="T306"/>
      <c r="U306"/>
      <c r="V306"/>
      <c r="W306"/>
      <c r="X306"/>
      <c r="Y306"/>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ht="13.5" customHeight="1">
      <c r="A307" s="1"/>
      <c r="B307" s="1"/>
      <c r="C307" s="1"/>
      <c r="D307" s="1"/>
      <c r="E307" s="1"/>
      <c r="F307"/>
      <c r="G307"/>
      <c r="H307"/>
      <c r="I307"/>
      <c r="J307"/>
      <c r="K307"/>
      <c r="L307"/>
      <c r="M307"/>
      <c r="N307"/>
      <c r="O307"/>
      <c r="P307"/>
      <c r="Q307"/>
      <c r="R307"/>
      <c r="S307"/>
      <c r="T307"/>
      <c r="U307"/>
      <c r="V307"/>
      <c r="W307"/>
      <c r="X307"/>
      <c r="Y307"/>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ht="13.5" customHeight="1">
      <c r="A308" s="1"/>
      <c r="B308" s="1"/>
      <c r="C308" s="1"/>
      <c r="D308" s="1"/>
      <c r="E308" s="1"/>
      <c r="F308"/>
      <c r="G308"/>
      <c r="H308"/>
      <c r="I308"/>
      <c r="J308"/>
      <c r="K308"/>
      <c r="L308"/>
      <c r="M308"/>
      <c r="N308"/>
      <c r="O308"/>
      <c r="P308"/>
      <c r="Q308"/>
      <c r="R308"/>
      <c r="S308"/>
      <c r="T308"/>
      <c r="U308"/>
      <c r="V308"/>
      <c r="W308"/>
      <c r="X308"/>
      <c r="Y308"/>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ht="13.5" customHeight="1">
      <c r="A309" s="1"/>
      <c r="B309" s="1"/>
      <c r="C309" s="1"/>
      <c r="D309" s="1"/>
      <c r="E309" s="1"/>
      <c r="F309"/>
      <c r="G309"/>
      <c r="H309"/>
      <c r="I309"/>
      <c r="J309"/>
      <c r="K309"/>
      <c r="L309"/>
      <c r="M309"/>
      <c r="N309"/>
      <c r="O309"/>
      <c r="P309"/>
      <c r="Q309"/>
      <c r="R309"/>
      <c r="S309"/>
      <c r="T309"/>
      <c r="U309"/>
      <c r="V309"/>
      <c r="W309"/>
      <c r="X309"/>
      <c r="Y309"/>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ht="13.5" customHeight="1">
      <c r="A310" s="1"/>
      <c r="B310" s="1"/>
      <c r="C310" s="1"/>
      <c r="D310" s="1"/>
      <c r="E310" s="1"/>
      <c r="F310"/>
      <c r="G310"/>
      <c r="H310"/>
      <c r="I310"/>
      <c r="J310"/>
      <c r="K310"/>
      <c r="L310"/>
      <c r="M310"/>
      <c r="N310"/>
      <c r="O310"/>
      <c r="P310"/>
      <c r="Q310"/>
      <c r="R310"/>
      <c r="S310"/>
      <c r="T310"/>
      <c r="U310"/>
      <c r="V310"/>
      <c r="W310"/>
      <c r="X310"/>
      <c r="Y310"/>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ht="13.5" customHeight="1">
      <c r="A311" s="1"/>
      <c r="B311" s="1"/>
      <c r="C311" s="1"/>
      <c r="D311" s="1"/>
      <c r="E311" s="1"/>
      <c r="F311"/>
      <c r="G311"/>
      <c r="H311"/>
      <c r="I311"/>
      <c r="J311"/>
      <c r="K311"/>
      <c r="L311"/>
      <c r="M311"/>
      <c r="N311"/>
      <c r="O311"/>
      <c r="P311"/>
      <c r="Q311"/>
      <c r="R311"/>
      <c r="S311"/>
      <c r="T311"/>
      <c r="U311"/>
      <c r="V311"/>
      <c r="W311"/>
      <c r="X311"/>
      <c r="Y31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ht="13.5" customHeight="1">
      <c r="A312" s="1"/>
      <c r="B312" s="1"/>
      <c r="C312" s="1"/>
      <c r="D312" s="1"/>
      <c r="E312" s="1"/>
      <c r="F312"/>
      <c r="G312"/>
      <c r="H312"/>
      <c r="I312"/>
      <c r="J312"/>
      <c r="K312"/>
      <c r="L312"/>
      <c r="M312"/>
      <c r="N312"/>
      <c r="O312"/>
      <c r="P312"/>
      <c r="Q312"/>
      <c r="R312"/>
      <c r="S312"/>
      <c r="T312"/>
      <c r="U312"/>
      <c r="V312"/>
      <c r="W312"/>
      <c r="X312"/>
      <c r="Y312"/>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ht="13.5" customHeight="1">
      <c r="A313" s="1"/>
      <c r="B313" s="1"/>
      <c r="C313" s="1"/>
      <c r="D313" s="1"/>
      <c r="E313" s="1"/>
      <c r="F313"/>
      <c r="G313"/>
      <c r="H313"/>
      <c r="I313"/>
      <c r="J313"/>
      <c r="K313"/>
      <c r="L313"/>
      <c r="M313"/>
      <c r="N313"/>
      <c r="O313"/>
      <c r="P313"/>
      <c r="Q313"/>
      <c r="R313"/>
      <c r="S313"/>
      <c r="T313"/>
      <c r="U313"/>
      <c r="V313"/>
      <c r="W313"/>
      <c r="X313"/>
      <c r="Y313"/>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ht="13.5" customHeight="1">
      <c r="A314" s="1"/>
      <c r="B314" s="1"/>
      <c r="C314" s="1"/>
      <c r="D314" s="1"/>
      <c r="E314" s="1"/>
      <c r="F314"/>
      <c r="G314"/>
      <c r="H314"/>
      <c r="I314"/>
      <c r="J314"/>
      <c r="K314"/>
      <c r="L314"/>
      <c r="M314"/>
      <c r="N314"/>
      <c r="O314"/>
      <c r="P314"/>
      <c r="Q314"/>
      <c r="R314"/>
      <c r="S314"/>
      <c r="T314"/>
      <c r="U314"/>
      <c r="V314"/>
      <c r="W314"/>
      <c r="X314"/>
      <c r="Y314"/>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ht="13.5" customHeight="1">
      <c r="A315" s="1"/>
      <c r="B315" s="1"/>
      <c r="C315" s="1"/>
      <c r="D315" s="1"/>
      <c r="E315" s="1"/>
      <c r="F315"/>
      <c r="G315"/>
      <c r="H315"/>
      <c r="I315"/>
      <c r="J315"/>
      <c r="K315"/>
      <c r="L315"/>
      <c r="M315"/>
      <c r="N315"/>
      <c r="O315"/>
      <c r="P315"/>
      <c r="Q315"/>
      <c r="R315"/>
      <c r="S315"/>
      <c r="T315"/>
      <c r="U315"/>
      <c r="V315"/>
      <c r="W315"/>
      <c r="X315"/>
      <c r="Y315"/>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ht="13.5" customHeight="1">
      <c r="A316" s="1"/>
      <c r="B316" s="1"/>
      <c r="C316" s="1"/>
      <c r="D316" s="1"/>
      <c r="E316" s="1"/>
      <c r="F316"/>
      <c r="G316"/>
      <c r="H316"/>
      <c r="I316"/>
      <c r="J316"/>
      <c r="K316"/>
      <c r="L316"/>
      <c r="M316"/>
      <c r="N316"/>
      <c r="O316"/>
      <c r="P316"/>
      <c r="Q316"/>
      <c r="R316"/>
      <c r="S316"/>
      <c r="T316"/>
      <c r="U316"/>
      <c r="V316"/>
      <c r="W316"/>
      <c r="X316"/>
      <c r="Y316"/>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ht="13.5" customHeight="1">
      <c r="A317" s="1"/>
      <c r="B317" s="1"/>
      <c r="C317" s="1"/>
      <c r="D317" s="1"/>
      <c r="E317" s="1"/>
      <c r="F317"/>
      <c r="G317"/>
      <c r="H317"/>
      <c r="I317"/>
      <c r="J317"/>
      <c r="K317"/>
      <c r="L317"/>
      <c r="M317"/>
      <c r="N317"/>
      <c r="O317"/>
      <c r="P317"/>
      <c r="Q317"/>
      <c r="R317"/>
      <c r="S317"/>
      <c r="T317"/>
      <c r="U317"/>
      <c r="V317"/>
      <c r="W317"/>
      <c r="X317"/>
      <c r="Y317"/>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ht="13.5" customHeight="1">
      <c r="A318" s="1"/>
      <c r="B318" s="1"/>
      <c r="C318" s="1"/>
      <c r="D318" s="1"/>
      <c r="E318" s="1"/>
      <c r="F318"/>
      <c r="G318"/>
      <c r="H318"/>
      <c r="I318"/>
      <c r="J318"/>
      <c r="K318"/>
      <c r="L318"/>
      <c r="M318"/>
      <c r="N318"/>
      <c r="O318"/>
      <c r="P318"/>
      <c r="Q318"/>
      <c r="R318"/>
      <c r="S318"/>
      <c r="T318"/>
      <c r="U318"/>
      <c r="V318"/>
      <c r="W318"/>
      <c r="X318"/>
      <c r="Y318"/>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ht="13.5" customHeight="1">
      <c r="A319" s="1"/>
      <c r="B319" s="1"/>
      <c r="C319" s="1"/>
      <c r="D319" s="1"/>
      <c r="E319" s="1"/>
      <c r="F319"/>
      <c r="G319"/>
      <c r="H319"/>
      <c r="I319"/>
      <c r="J319"/>
      <c r="K319"/>
      <c r="L319"/>
      <c r="M319"/>
      <c r="N319"/>
      <c r="O319"/>
      <c r="P319"/>
      <c r="Q319"/>
      <c r="R319"/>
      <c r="S319"/>
      <c r="T319"/>
      <c r="U319"/>
      <c r="V319"/>
      <c r="W319"/>
      <c r="X319"/>
      <c r="Y319"/>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ht="13.5" customHeight="1">
      <c r="A320" s="1"/>
      <c r="B320" s="1"/>
      <c r="C320" s="1"/>
      <c r="D320" s="1"/>
      <c r="E320" s="1"/>
      <c r="F320"/>
      <c r="G320"/>
      <c r="H320"/>
      <c r="I320"/>
      <c r="J320"/>
      <c r="K320"/>
      <c r="L320"/>
      <c r="M320"/>
      <c r="N320"/>
      <c r="O320"/>
      <c r="P320"/>
      <c r="Q320"/>
      <c r="R320"/>
      <c r="S320"/>
      <c r="T320"/>
      <c r="U320"/>
      <c r="V320"/>
      <c r="W320"/>
      <c r="X320"/>
      <c r="Y320"/>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ht="13.5" customHeight="1">
      <c r="A321" s="1"/>
      <c r="B321" s="1"/>
      <c r="C321" s="1"/>
      <c r="D321" s="1"/>
      <c r="E321" s="1"/>
      <c r="F321"/>
      <c r="G321"/>
      <c r="H321"/>
      <c r="I321"/>
      <c r="J321"/>
      <c r="K321"/>
      <c r="L321"/>
      <c r="M321"/>
      <c r="N321"/>
      <c r="O321"/>
      <c r="P321"/>
      <c r="Q321"/>
      <c r="R321"/>
      <c r="S321"/>
      <c r="T321"/>
      <c r="U321"/>
      <c r="V321"/>
      <c r="W321"/>
      <c r="X321"/>
      <c r="Y32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ht="13.5" customHeight="1">
      <c r="A322" s="1"/>
      <c r="B322" s="1"/>
      <c r="C322" s="1"/>
      <c r="D322" s="1"/>
      <c r="E322" s="1"/>
      <c r="F322"/>
      <c r="G322"/>
      <c r="H322"/>
      <c r="I322"/>
      <c r="J322"/>
      <c r="K322"/>
      <c r="L322"/>
      <c r="M322"/>
      <c r="N322"/>
      <c r="O322"/>
      <c r="P322"/>
      <c r="Q322"/>
      <c r="R322"/>
      <c r="S322"/>
      <c r="T322"/>
      <c r="U322"/>
      <c r="V322"/>
      <c r="W322"/>
      <c r="X322"/>
      <c r="Y322"/>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ht="13.5" customHeight="1">
      <c r="A323" s="1"/>
      <c r="B323" s="1"/>
      <c r="C323" s="1"/>
      <c r="D323" s="1"/>
      <c r="E323" s="1"/>
      <c r="F323"/>
      <c r="G323"/>
      <c r="H323"/>
      <c r="I323"/>
      <c r="J323"/>
      <c r="K323"/>
      <c r="L323"/>
      <c r="M323"/>
      <c r="N323"/>
      <c r="O323"/>
      <c r="P323"/>
      <c r="Q323"/>
      <c r="R323"/>
      <c r="S323"/>
      <c r="T323"/>
      <c r="U323"/>
      <c r="V323"/>
      <c r="W323"/>
      <c r="X323"/>
      <c r="Y323"/>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ht="13.5" customHeight="1">
      <c r="A324" s="1"/>
      <c r="B324" s="1"/>
      <c r="C324" s="1"/>
      <c r="D324" s="1"/>
      <c r="E324" s="1"/>
      <c r="F324"/>
      <c r="G324"/>
      <c r="H324"/>
      <c r="I324"/>
      <c r="J324"/>
      <c r="K324"/>
      <c r="L324"/>
      <c r="M324"/>
      <c r="N324"/>
      <c r="O324"/>
      <c r="P324"/>
      <c r="Q324"/>
      <c r="R324"/>
      <c r="S324"/>
      <c r="T324"/>
      <c r="U324"/>
      <c r="V324"/>
      <c r="W324"/>
      <c r="X324"/>
      <c r="Y324"/>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ht="13.5" customHeight="1">
      <c r="A325" s="1"/>
      <c r="B325" s="1"/>
      <c r="C325" s="1"/>
      <c r="D325" s="1"/>
      <c r="E325" s="1"/>
      <c r="F325"/>
      <c r="G325"/>
      <c r="H325"/>
      <c r="I325"/>
      <c r="J325"/>
      <c r="K325"/>
      <c r="L325"/>
      <c r="M325"/>
      <c r="N325"/>
      <c r="O325"/>
      <c r="P325"/>
      <c r="Q325"/>
      <c r="R325"/>
      <c r="S325"/>
      <c r="T325"/>
      <c r="U325"/>
      <c r="V325"/>
      <c r="W325"/>
      <c r="X325"/>
      <c r="Y325"/>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ht="13.5" customHeight="1">
      <c r="A326" s="1"/>
      <c r="B326" s="1"/>
      <c r="C326" s="1"/>
      <c r="D326" s="1"/>
      <c r="E326" s="1"/>
      <c r="F326"/>
      <c r="G326"/>
      <c r="H326"/>
      <c r="I326"/>
      <c r="J326"/>
      <c r="K326"/>
      <c r="L326"/>
      <c r="M326"/>
      <c r="N326"/>
      <c r="O326"/>
      <c r="P326"/>
      <c r="Q326"/>
      <c r="R326"/>
      <c r="S326"/>
      <c r="T326"/>
      <c r="U326"/>
      <c r="V326"/>
      <c r="W326"/>
      <c r="X326"/>
      <c r="Y326"/>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ht="13.5" customHeight="1">
      <c r="A327" s="1"/>
      <c r="B327" s="1"/>
      <c r="C327" s="1"/>
      <c r="D327" s="1"/>
      <c r="E327" s="1"/>
      <c r="F327"/>
      <c r="G327"/>
      <c r="H327"/>
      <c r="I327"/>
      <c r="J327"/>
      <c r="K327"/>
      <c r="L327"/>
      <c r="M327"/>
      <c r="N327"/>
      <c r="O327"/>
      <c r="P327"/>
      <c r="Q327"/>
      <c r="R327"/>
      <c r="S327"/>
      <c r="T327"/>
      <c r="U327"/>
      <c r="V327"/>
      <c r="W327"/>
      <c r="X327"/>
      <c r="Y327"/>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ht="13.5" customHeight="1">
      <c r="A328" s="1"/>
      <c r="B328" s="1"/>
      <c r="C328" s="1"/>
      <c r="D328" s="1"/>
      <c r="E328" s="1"/>
      <c r="F328"/>
      <c r="G328"/>
      <c r="H328"/>
      <c r="I328"/>
      <c r="J328"/>
      <c r="K328"/>
      <c r="L328"/>
      <c r="M328"/>
      <c r="N328"/>
      <c r="O328"/>
      <c r="P328"/>
      <c r="Q328"/>
      <c r="R328"/>
      <c r="S328"/>
      <c r="T328"/>
      <c r="U328"/>
      <c r="V328"/>
      <c r="W328"/>
      <c r="X328"/>
      <c r="Y328"/>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ht="13.5" customHeight="1">
      <c r="A329" s="1"/>
      <c r="B329" s="1"/>
      <c r="C329" s="1"/>
      <c r="D329" s="1"/>
      <c r="E329" s="1"/>
      <c r="F329"/>
      <c r="G329"/>
      <c r="H329"/>
      <c r="I329"/>
      <c r="J329"/>
      <c r="K329"/>
      <c r="L329"/>
      <c r="M329"/>
      <c r="N329"/>
      <c r="O329"/>
      <c r="P329"/>
      <c r="Q329"/>
      <c r="R329"/>
      <c r="S329"/>
      <c r="T329"/>
      <c r="U329"/>
      <c r="V329"/>
      <c r="W329"/>
      <c r="X329"/>
      <c r="Y329"/>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ht="13.5" customHeight="1">
      <c r="A330" s="1"/>
      <c r="B330" s="1"/>
      <c r="C330" s="1"/>
      <c r="D330" s="1"/>
      <c r="E330" s="1"/>
      <c r="F330"/>
      <c r="G330"/>
      <c r="H330"/>
      <c r="I330"/>
      <c r="J330"/>
      <c r="K330"/>
      <c r="L330"/>
      <c r="M330"/>
      <c r="N330"/>
      <c r="O330"/>
      <c r="P330"/>
      <c r="Q330"/>
      <c r="R330"/>
      <c r="S330"/>
      <c r="T330"/>
      <c r="U330"/>
      <c r="V330"/>
      <c r="W330"/>
      <c r="X330"/>
      <c r="Y330"/>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ht="13.5" customHeight="1">
      <c r="A331" s="1"/>
      <c r="B331" s="1"/>
      <c r="C331" s="1"/>
      <c r="D331" s="1"/>
      <c r="E331" s="1"/>
      <c r="F331"/>
      <c r="G331"/>
      <c r="H331"/>
      <c r="I331"/>
      <c r="J331"/>
      <c r="K331"/>
      <c r="L331"/>
      <c r="M331"/>
      <c r="N331"/>
      <c r="O331"/>
      <c r="P331"/>
      <c r="Q331"/>
      <c r="R331"/>
      <c r="S331"/>
      <c r="T331"/>
      <c r="U331"/>
      <c r="V331"/>
      <c r="W331"/>
      <c r="X331"/>
      <c r="Y33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ht="13.5" customHeight="1">
      <c r="A332" s="1"/>
      <c r="B332" s="1"/>
      <c r="C332" s="1"/>
      <c r="D332" s="1"/>
      <c r="E332" s="1"/>
      <c r="F332"/>
      <c r="G332"/>
      <c r="H332"/>
      <c r="I332"/>
      <c r="J332"/>
      <c r="K332"/>
      <c r="L332"/>
      <c r="M332"/>
      <c r="N332"/>
      <c r="O332"/>
      <c r="P332"/>
      <c r="Q332"/>
      <c r="R332"/>
      <c r="S332"/>
      <c r="T332"/>
      <c r="U332"/>
      <c r="V332"/>
      <c r="W332"/>
      <c r="X332"/>
      <c r="Y332"/>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ht="13.5" customHeight="1">
      <c r="A333" s="1"/>
      <c r="B333" s="1"/>
      <c r="C333" s="1"/>
      <c r="D333" s="1"/>
      <c r="E333" s="1"/>
      <c r="F333"/>
      <c r="G333"/>
      <c r="H333"/>
      <c r="I333"/>
      <c r="J333"/>
      <c r="K333"/>
      <c r="L333"/>
      <c r="M333"/>
      <c r="N333"/>
      <c r="O333"/>
      <c r="P333"/>
      <c r="Q333"/>
      <c r="R333"/>
      <c r="S333"/>
      <c r="T333"/>
      <c r="U333"/>
      <c r="V333"/>
      <c r="W333"/>
      <c r="X333"/>
      <c r="Y333"/>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ht="13.5" customHeight="1">
      <c r="A334" s="1"/>
      <c r="B334" s="1"/>
      <c r="C334" s="1"/>
      <c r="D334" s="1"/>
      <c r="E334" s="1"/>
      <c r="F334"/>
      <c r="G334"/>
      <c r="H334"/>
      <c r="I334"/>
      <c r="J334"/>
      <c r="K334"/>
      <c r="L334"/>
      <c r="M334"/>
      <c r="N334"/>
      <c r="O334"/>
      <c r="P334"/>
      <c r="Q334"/>
      <c r="R334"/>
      <c r="S334"/>
      <c r="T334"/>
      <c r="U334"/>
      <c r="V334"/>
      <c r="W334"/>
      <c r="X334"/>
      <c r="Y334"/>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ht="13.5" customHeight="1">
      <c r="A335" s="1"/>
      <c r="B335" s="1"/>
      <c r="C335" s="1"/>
      <c r="D335" s="1"/>
      <c r="E335" s="1"/>
      <c r="F335"/>
      <c r="G335"/>
      <c r="H335"/>
      <c r="I335"/>
      <c r="J335"/>
      <c r="K335"/>
      <c r="L335"/>
      <c r="M335"/>
      <c r="N335"/>
      <c r="O335"/>
      <c r="P335"/>
      <c r="Q335"/>
      <c r="R335"/>
      <c r="S335"/>
      <c r="T335"/>
      <c r="U335"/>
      <c r="V335"/>
      <c r="W335"/>
      <c r="X335"/>
      <c r="Y335"/>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ht="13.5" customHeight="1">
      <c r="A336" s="1"/>
      <c r="B336" s="1"/>
      <c r="C336" s="1"/>
      <c r="D336" s="1"/>
      <c r="E336" s="1"/>
      <c r="F336"/>
      <c r="G336"/>
      <c r="H336"/>
      <c r="I336"/>
      <c r="J336"/>
      <c r="K336"/>
      <c r="L336"/>
      <c r="M336"/>
      <c r="N336"/>
      <c r="O336"/>
      <c r="P336"/>
      <c r="Q336"/>
      <c r="R336"/>
      <c r="S336"/>
      <c r="T336"/>
      <c r="U336"/>
      <c r="V336"/>
      <c r="W336"/>
      <c r="X336"/>
      <c r="Y336"/>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ht="13.5" customHeight="1">
      <c r="A337" s="1"/>
      <c r="B337" s="1"/>
      <c r="C337" s="1"/>
      <c r="D337" s="1"/>
      <c r="E337" s="1"/>
      <c r="F337"/>
      <c r="G337"/>
      <c r="H337"/>
      <c r="I337"/>
      <c r="J337"/>
      <c r="K337"/>
      <c r="L337"/>
      <c r="M337"/>
      <c r="N337"/>
      <c r="O337"/>
      <c r="P337"/>
      <c r="Q337"/>
      <c r="R337"/>
      <c r="S337"/>
      <c r="T337"/>
      <c r="U337"/>
      <c r="V337"/>
      <c r="W337"/>
      <c r="X337"/>
      <c r="Y337"/>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ht="13.5" customHeight="1">
      <c r="A338" s="1"/>
      <c r="B338" s="1"/>
      <c r="C338" s="1"/>
      <c r="D338" s="1"/>
      <c r="E338" s="1"/>
      <c r="F338"/>
      <c r="G338"/>
      <c r="H338"/>
      <c r="I338"/>
      <c r="J338"/>
      <c r="K338"/>
      <c r="L338"/>
      <c r="M338"/>
      <c r="N338"/>
      <c r="O338"/>
      <c r="P338"/>
      <c r="Q338"/>
      <c r="R338"/>
      <c r="S338"/>
      <c r="T338"/>
      <c r="U338"/>
      <c r="V338"/>
      <c r="W338"/>
      <c r="X338"/>
      <c r="Y338"/>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ht="13.5" customHeight="1">
      <c r="A339" s="1"/>
      <c r="B339" s="1"/>
      <c r="C339" s="1"/>
      <c r="D339" s="1"/>
      <c r="E339" s="1"/>
      <c r="F339"/>
      <c r="G339"/>
      <c r="H339"/>
      <c r="I339"/>
      <c r="J339"/>
      <c r="K339"/>
      <c r="L339"/>
      <c r="M339"/>
      <c r="N339"/>
      <c r="O339"/>
      <c r="P339"/>
      <c r="Q339"/>
      <c r="R339"/>
      <c r="S339"/>
      <c r="T339"/>
      <c r="U339"/>
      <c r="V339"/>
      <c r="W339"/>
      <c r="X339"/>
      <c r="Y339"/>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ht="13.5" customHeight="1">
      <c r="A340" s="1"/>
      <c r="B340" s="1"/>
      <c r="C340" s="1"/>
      <c r="D340" s="1"/>
      <c r="E340" s="1"/>
      <c r="F340"/>
      <c r="G340"/>
      <c r="H340"/>
      <c r="I340"/>
      <c r="J340"/>
      <c r="K340"/>
      <c r="L340"/>
      <c r="M340"/>
      <c r="N340"/>
      <c r="O340"/>
      <c r="P340"/>
      <c r="Q340"/>
      <c r="R340"/>
      <c r="S340"/>
      <c r="T340"/>
      <c r="U340"/>
      <c r="V340"/>
      <c r="W340"/>
      <c r="X340"/>
      <c r="Y340"/>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ht="13.5" customHeight="1">
      <c r="A341" s="1"/>
      <c r="B341" s="1"/>
      <c r="C341" s="1"/>
      <c r="D341" s="1"/>
      <c r="E341" s="1"/>
      <c r="F341"/>
      <c r="G341"/>
      <c r="H341"/>
      <c r="I341"/>
      <c r="J341"/>
      <c r="K341"/>
      <c r="L341"/>
      <c r="M341"/>
      <c r="N341"/>
      <c r="O341"/>
      <c r="P341"/>
      <c r="Q341"/>
      <c r="R341"/>
      <c r="S341"/>
      <c r="T341"/>
      <c r="U341"/>
      <c r="V341"/>
      <c r="W341"/>
      <c r="X341"/>
      <c r="Y34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ht="13.5" customHeight="1">
      <c r="A342" s="1"/>
      <c r="B342" s="1"/>
      <c r="C342" s="1"/>
      <c r="D342" s="1"/>
      <c r="E342" s="1"/>
      <c r="F342"/>
      <c r="G342"/>
      <c r="H342"/>
      <c r="I342"/>
      <c r="J342"/>
      <c r="K342"/>
      <c r="L342"/>
      <c r="M342"/>
      <c r="N342"/>
      <c r="O342"/>
      <c r="P342"/>
      <c r="Q342"/>
      <c r="R342"/>
      <c r="S342"/>
      <c r="T342"/>
      <c r="U342"/>
      <c r="V342"/>
      <c r="W342"/>
      <c r="X342"/>
      <c r="Y342"/>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ht="13.5" customHeight="1">
      <c r="A343" s="1"/>
      <c r="B343" s="1"/>
      <c r="C343" s="1"/>
      <c r="D343" s="1"/>
      <c r="E343" s="1"/>
      <c r="F343"/>
      <c r="G343"/>
      <c r="H343"/>
      <c r="I343"/>
      <c r="J343"/>
      <c r="K343"/>
      <c r="L343"/>
      <c r="M343"/>
      <c r="N343"/>
      <c r="O343"/>
      <c r="P343"/>
      <c r="Q343"/>
      <c r="R343"/>
      <c r="S343"/>
      <c r="T343"/>
      <c r="U343"/>
      <c r="V343"/>
      <c r="W343"/>
      <c r="X343"/>
      <c r="Y343"/>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ht="13.5" customHeight="1">
      <c r="A344" s="1"/>
      <c r="B344" s="1"/>
      <c r="C344" s="1"/>
      <c r="D344" s="1"/>
      <c r="E344" s="1"/>
      <c r="F344"/>
      <c r="G344"/>
      <c r="H344"/>
      <c r="I344"/>
      <c r="J344"/>
      <c r="K344"/>
      <c r="L344"/>
      <c r="M344"/>
      <c r="N344"/>
      <c r="O344"/>
      <c r="P344"/>
      <c r="Q344"/>
      <c r="R344"/>
      <c r="S344"/>
      <c r="T344"/>
      <c r="U344"/>
      <c r="V344"/>
      <c r="W344"/>
      <c r="X344"/>
      <c r="Y344"/>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ht="13.5" customHeight="1">
      <c r="A345" s="1"/>
      <c r="B345" s="1"/>
      <c r="C345" s="1"/>
      <c r="D345" s="1"/>
      <c r="E345" s="1"/>
      <c r="F345"/>
      <c r="G345"/>
      <c r="H345"/>
      <c r="I345"/>
      <c r="J345"/>
      <c r="K345"/>
      <c r="L345"/>
      <c r="M345"/>
      <c r="N345"/>
      <c r="O345"/>
      <c r="P345"/>
      <c r="Q345"/>
      <c r="R345"/>
      <c r="S345"/>
      <c r="T345"/>
      <c r="U345"/>
      <c r="V345"/>
      <c r="W345"/>
      <c r="X345"/>
      <c r="Y345"/>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ht="13.5" customHeight="1">
      <c r="A346" s="1"/>
      <c r="B346" s="1"/>
      <c r="C346" s="1"/>
      <c r="D346" s="1"/>
      <c r="E346" s="1"/>
      <c r="F346"/>
      <c r="G346"/>
      <c r="H346"/>
      <c r="I346"/>
      <c r="J346"/>
      <c r="K346"/>
      <c r="L346"/>
      <c r="M346"/>
      <c r="N346"/>
      <c r="O346"/>
      <c r="P346"/>
      <c r="Q346"/>
      <c r="R346"/>
      <c r="S346"/>
      <c r="T346"/>
      <c r="U346"/>
      <c r="V346"/>
      <c r="W346"/>
      <c r="X346"/>
      <c r="Y346"/>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ht="13.5" customHeight="1">
      <c r="A347" s="1"/>
      <c r="B347" s="1"/>
      <c r="C347" s="1"/>
      <c r="D347" s="1"/>
      <c r="E347" s="1"/>
      <c r="F347"/>
      <c r="G347"/>
      <c r="H347"/>
      <c r="I347"/>
      <c r="J347"/>
      <c r="K347"/>
      <c r="L347"/>
      <c r="M347"/>
      <c r="N347"/>
      <c r="O347"/>
      <c r="P347"/>
      <c r="Q347"/>
      <c r="R347"/>
      <c r="S347"/>
      <c r="T347"/>
      <c r="U347"/>
      <c r="V347"/>
      <c r="W347"/>
      <c r="X347"/>
      <c r="Y347"/>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ht="13.5" customHeight="1">
      <c r="A348" s="1"/>
      <c r="B348" s="1"/>
      <c r="C348" s="1"/>
      <c r="D348" s="1"/>
      <c r="E348" s="1"/>
      <c r="F348"/>
      <c r="G348"/>
      <c r="H348"/>
      <c r="I348"/>
      <c r="J348"/>
      <c r="K348"/>
      <c r="L348"/>
      <c r="M348"/>
      <c r="N348"/>
      <c r="O348"/>
      <c r="P348"/>
      <c r="Q348"/>
      <c r="R348"/>
      <c r="S348"/>
      <c r="T348"/>
      <c r="U348"/>
      <c r="V348"/>
      <c r="W348"/>
      <c r="X348"/>
      <c r="Y348"/>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ht="13.5" customHeight="1">
      <c r="A349" s="1"/>
      <c r="B349" s="1"/>
      <c r="C349" s="1"/>
      <c r="D349" s="1"/>
      <c r="E349" s="1"/>
      <c r="F349"/>
      <c r="G349"/>
      <c r="H349"/>
      <c r="I349"/>
      <c r="J349"/>
      <c r="K349"/>
      <c r="L349"/>
      <c r="M349"/>
      <c r="N349"/>
      <c r="O349"/>
      <c r="P349"/>
      <c r="Q349"/>
      <c r="R349"/>
      <c r="S349"/>
      <c r="T349"/>
      <c r="U349"/>
      <c r="V349"/>
      <c r="W349"/>
      <c r="X349"/>
      <c r="Y349"/>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ht="13.5" customHeight="1">
      <c r="A350" s="1"/>
      <c r="B350" s="1"/>
      <c r="C350" s="1"/>
      <c r="D350" s="1"/>
      <c r="E350" s="1"/>
      <c r="F350"/>
      <c r="G350"/>
      <c r="H350"/>
      <c r="I350"/>
      <c r="J350"/>
      <c r="K350"/>
      <c r="L350"/>
      <c r="M350"/>
      <c r="N350"/>
      <c r="O350"/>
      <c r="P350"/>
      <c r="Q350"/>
      <c r="R350"/>
      <c r="S350"/>
      <c r="T350"/>
      <c r="U350"/>
      <c r="V350"/>
      <c r="W350"/>
      <c r="X350"/>
      <c r="Y350"/>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ht="13.5" customHeight="1">
      <c r="A351" s="1"/>
      <c r="B351" s="1"/>
      <c r="C351" s="1"/>
      <c r="D351" s="1"/>
      <c r="E351" s="1"/>
      <c r="F351"/>
      <c r="G351"/>
      <c r="H351"/>
      <c r="I351"/>
      <c r="J351"/>
      <c r="K351"/>
      <c r="L351"/>
      <c r="M351"/>
      <c r="N351"/>
      <c r="O351"/>
      <c r="P351"/>
      <c r="Q351"/>
      <c r="R351"/>
      <c r="S351"/>
      <c r="T351"/>
      <c r="U351"/>
      <c r="V351"/>
      <c r="W351"/>
      <c r="X351"/>
      <c r="Y35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ht="13.5" customHeight="1">
      <c r="A352" s="1"/>
      <c r="B352" s="1"/>
      <c r="C352" s="1"/>
      <c r="D352" s="1"/>
      <c r="E352" s="1"/>
      <c r="F352"/>
      <c r="G352"/>
      <c r="H352"/>
      <c r="I352"/>
      <c r="J352"/>
      <c r="K352"/>
      <c r="L352"/>
      <c r="M352"/>
      <c r="N352"/>
      <c r="O352"/>
      <c r="P352"/>
      <c r="Q352"/>
      <c r="R352"/>
      <c r="S352"/>
      <c r="T352"/>
      <c r="U352"/>
      <c r="V352"/>
      <c r="W352"/>
      <c r="X352"/>
      <c r="Y352"/>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ht="13.5" customHeight="1">
      <c r="A353" s="1"/>
      <c r="B353" s="1"/>
      <c r="C353" s="1"/>
      <c r="D353" s="1"/>
      <c r="E353" s="1"/>
      <c r="F353"/>
      <c r="G353"/>
      <c r="H353"/>
      <c r="I353"/>
      <c r="J353"/>
      <c r="K353"/>
      <c r="L353"/>
      <c r="M353"/>
      <c r="N353"/>
      <c r="O353"/>
      <c r="P353"/>
      <c r="Q353"/>
      <c r="R353"/>
      <c r="S353"/>
      <c r="T353"/>
      <c r="U353"/>
      <c r="V353"/>
      <c r="W353"/>
      <c r="X353"/>
      <c r="Y353"/>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ht="13.5" customHeight="1">
      <c r="A354" s="1"/>
      <c r="B354" s="1"/>
      <c r="C354" s="1"/>
      <c r="D354" s="1"/>
      <c r="E354" s="1"/>
      <c r="F354"/>
      <c r="G354"/>
      <c r="H354"/>
      <c r="I354"/>
      <c r="J354"/>
      <c r="K354"/>
      <c r="L354"/>
      <c r="M354"/>
      <c r="N354"/>
      <c r="O354"/>
      <c r="P354"/>
      <c r="Q354"/>
      <c r="R354"/>
      <c r="S354"/>
      <c r="T354"/>
      <c r="U354"/>
      <c r="V354"/>
      <c r="W354"/>
      <c r="X354"/>
      <c r="Y354"/>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ht="13.5" customHeight="1">
      <c r="A355" s="1"/>
      <c r="B355" s="1"/>
      <c r="C355" s="1"/>
      <c r="D355" s="1"/>
      <c r="E355" s="1"/>
      <c r="F355"/>
      <c r="G355"/>
      <c r="H355"/>
      <c r="I355"/>
      <c r="J355"/>
      <c r="K355"/>
      <c r="L355"/>
      <c r="M355"/>
      <c r="N355"/>
      <c r="O355"/>
      <c r="P355"/>
      <c r="Q355"/>
      <c r="R355"/>
      <c r="S355"/>
      <c r="T355"/>
      <c r="U355"/>
      <c r="V355"/>
      <c r="W355"/>
      <c r="X355"/>
      <c r="Y355"/>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ht="13.5" customHeight="1">
      <c r="A356" s="1"/>
      <c r="B356" s="1"/>
      <c r="C356" s="1"/>
      <c r="D356" s="1"/>
      <c r="E356" s="1"/>
      <c r="F356"/>
      <c r="G356"/>
      <c r="H356"/>
      <c r="I356"/>
      <c r="J356"/>
      <c r="K356"/>
      <c r="L356"/>
      <c r="M356"/>
      <c r="N356"/>
      <c r="O356"/>
      <c r="P356"/>
      <c r="Q356"/>
      <c r="R356"/>
      <c r="S356"/>
      <c r="T356"/>
      <c r="U356"/>
      <c r="V356"/>
      <c r="W356"/>
      <c r="X356"/>
      <c r="Y356"/>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ht="13.5" customHeight="1">
      <c r="A357" s="1"/>
      <c r="B357" s="1"/>
      <c r="C357" s="1"/>
      <c r="D357" s="1"/>
      <c r="E357" s="1"/>
      <c r="F357"/>
      <c r="G357"/>
      <c r="H357"/>
      <c r="I357"/>
      <c r="J357"/>
      <c r="K357"/>
      <c r="L357"/>
      <c r="M357"/>
      <c r="N357"/>
      <c r="O357"/>
      <c r="P357"/>
      <c r="Q357"/>
      <c r="R357"/>
      <c r="S357"/>
      <c r="T357"/>
      <c r="U357"/>
      <c r="V357"/>
      <c r="W357"/>
      <c r="X357"/>
      <c r="Y357"/>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ht="13.5" customHeight="1">
      <c r="A358" s="1"/>
      <c r="B358" s="1"/>
      <c r="C358" s="1"/>
      <c r="D358" s="1"/>
      <c r="E358" s="1"/>
      <c r="F358"/>
      <c r="G358"/>
      <c r="H358"/>
      <c r="I358"/>
      <c r="J358"/>
      <c r="K358"/>
      <c r="L358"/>
      <c r="M358"/>
      <c r="N358"/>
      <c r="O358"/>
      <c r="P358"/>
      <c r="Q358"/>
      <c r="R358"/>
      <c r="S358"/>
      <c r="T358"/>
      <c r="U358"/>
      <c r="V358"/>
      <c r="W358"/>
      <c r="X358"/>
      <c r="Y358"/>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ht="13.5" customHeight="1">
      <c r="A359" s="1"/>
      <c r="B359" s="1"/>
      <c r="C359" s="1"/>
      <c r="D359" s="1"/>
      <c r="E359" s="1"/>
      <c r="F359"/>
      <c r="G359"/>
      <c r="H359"/>
      <c r="I359"/>
      <c r="J359"/>
      <c r="K359"/>
      <c r="L359"/>
      <c r="M359"/>
      <c r="N359"/>
      <c r="O359"/>
      <c r="P359"/>
      <c r="Q359"/>
      <c r="R359"/>
      <c r="S359"/>
      <c r="T359"/>
      <c r="U359"/>
      <c r="V359"/>
      <c r="W359"/>
      <c r="X359"/>
      <c r="Y359"/>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ht="13.5" customHeight="1">
      <c r="A360" s="1"/>
      <c r="B360" s="1"/>
      <c r="C360" s="1"/>
      <c r="D360" s="1"/>
      <c r="E360" s="1"/>
      <c r="F360"/>
      <c r="G360"/>
      <c r="H360"/>
      <c r="I360"/>
      <c r="J360"/>
      <c r="K360"/>
      <c r="L360"/>
      <c r="M360"/>
      <c r="N360"/>
      <c r="O360"/>
      <c r="P360"/>
      <c r="Q360"/>
      <c r="R360"/>
      <c r="S360"/>
      <c r="T360"/>
      <c r="U360"/>
      <c r="V360"/>
      <c r="W360"/>
      <c r="X360"/>
      <c r="Y360"/>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ht="13.5" customHeight="1">
      <c r="A361" s="1"/>
      <c r="B361" s="1"/>
      <c r="C361" s="1"/>
      <c r="D361" s="1"/>
      <c r="E361" s="1"/>
      <c r="F361"/>
      <c r="G361"/>
      <c r="H361"/>
      <c r="I361"/>
      <c r="J361"/>
      <c r="K361"/>
      <c r="L361"/>
      <c r="M361"/>
      <c r="N361"/>
      <c r="O361"/>
      <c r="P361"/>
      <c r="Q361"/>
      <c r="R361"/>
      <c r="S361"/>
      <c r="T361"/>
      <c r="U361"/>
      <c r="V361"/>
      <c r="W361"/>
      <c r="X361"/>
      <c r="Y36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ht="13.5" customHeight="1">
      <c r="A362" s="1"/>
      <c r="B362" s="1"/>
      <c r="C362" s="1"/>
      <c r="D362" s="1"/>
      <c r="E362" s="1"/>
      <c r="F362"/>
      <c r="G362"/>
      <c r="H362"/>
      <c r="I362"/>
      <c r="J362"/>
      <c r="K362"/>
      <c r="L362"/>
      <c r="M362"/>
      <c r="N362"/>
      <c r="O362"/>
      <c r="P362"/>
      <c r="Q362"/>
      <c r="R362"/>
      <c r="S362"/>
      <c r="T362"/>
      <c r="U362"/>
      <c r="V362"/>
      <c r="W362"/>
      <c r="X362"/>
      <c r="Y362"/>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ht="13.5" customHeight="1">
      <c r="A363" s="1"/>
      <c r="B363" s="1"/>
      <c r="C363" s="1"/>
      <c r="D363" s="1"/>
      <c r="E363" s="1"/>
      <c r="F363"/>
      <c r="G363"/>
      <c r="H363"/>
      <c r="I363"/>
      <c r="J363"/>
      <c r="K363"/>
      <c r="L363"/>
      <c r="M363"/>
      <c r="N363"/>
      <c r="O363"/>
      <c r="P363"/>
      <c r="Q363"/>
      <c r="R363"/>
      <c r="S363"/>
      <c r="T363"/>
      <c r="U363"/>
      <c r="V363"/>
      <c r="W363"/>
      <c r="X363"/>
      <c r="Y363"/>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ht="13.5" customHeight="1">
      <c r="A364" s="1"/>
      <c r="B364" s="1"/>
      <c r="C364" s="1"/>
      <c r="D364" s="1"/>
      <c r="E364" s="1"/>
      <c r="F364"/>
      <c r="G364"/>
      <c r="H364"/>
      <c r="I364"/>
      <c r="J364"/>
      <c r="K364"/>
      <c r="L364"/>
      <c r="M364"/>
      <c r="N364"/>
      <c r="O364"/>
      <c r="P364"/>
      <c r="Q364"/>
      <c r="R364"/>
      <c r="S364"/>
      <c r="T364"/>
      <c r="U364"/>
      <c r="V364"/>
      <c r="W364"/>
      <c r="X364"/>
      <c r="Y364"/>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ht="13.5" customHeight="1">
      <c r="A365" s="1"/>
      <c r="B365" s="1"/>
      <c r="C365" s="1"/>
      <c r="D365" s="1"/>
      <c r="E365" s="1"/>
      <c r="F365"/>
      <c r="G365"/>
      <c r="H365"/>
      <c r="I365"/>
      <c r="J365"/>
      <c r="K365"/>
      <c r="L365"/>
      <c r="M365"/>
      <c r="N365"/>
      <c r="O365"/>
      <c r="P365"/>
      <c r="Q365"/>
      <c r="R365"/>
      <c r="S365"/>
      <c r="T365"/>
      <c r="U365"/>
      <c r="V365"/>
      <c r="W365"/>
      <c r="X365"/>
      <c r="Y365"/>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ht="13.5" customHeight="1">
      <c r="A366" s="1"/>
      <c r="B366" s="1"/>
      <c r="C366" s="1"/>
      <c r="D366" s="1"/>
      <c r="E366" s="1"/>
      <c r="F366"/>
      <c r="G366"/>
      <c r="H366"/>
      <c r="I366"/>
      <c r="J366"/>
      <c r="K366"/>
      <c r="L366"/>
      <c r="M366"/>
      <c r="N366"/>
      <c r="O366"/>
      <c r="P366"/>
      <c r="Q366"/>
      <c r="R366"/>
      <c r="S366"/>
      <c r="T366"/>
      <c r="U366"/>
      <c r="V366"/>
      <c r="W366"/>
      <c r="X366"/>
      <c r="Y366"/>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ht="13.5" customHeight="1">
      <c r="A367" s="1"/>
      <c r="B367" s="1"/>
      <c r="C367" s="1"/>
      <c r="D367" s="1"/>
      <c r="E367" s="1"/>
      <c r="F367"/>
      <c r="G367"/>
      <c r="H367"/>
      <c r="I367"/>
      <c r="J367"/>
      <c r="K367"/>
      <c r="L367"/>
      <c r="M367"/>
      <c r="N367"/>
      <c r="O367"/>
      <c r="P367"/>
      <c r="Q367"/>
      <c r="R367"/>
      <c r="S367"/>
      <c r="T367"/>
      <c r="U367"/>
      <c r="V367"/>
      <c r="W367"/>
      <c r="X367"/>
      <c r="Y367"/>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ht="13.5" customHeight="1">
      <c r="A368" s="1"/>
      <c r="B368" s="1"/>
      <c r="C368" s="1"/>
      <c r="D368" s="1"/>
      <c r="E368" s="1"/>
      <c r="F368"/>
      <c r="G368"/>
      <c r="H368"/>
      <c r="I368"/>
      <c r="J368"/>
      <c r="K368"/>
      <c r="L368"/>
      <c r="M368"/>
      <c r="N368"/>
      <c r="O368"/>
      <c r="P368"/>
      <c r="Q368"/>
      <c r="R368"/>
      <c r="S368"/>
      <c r="T368"/>
      <c r="U368"/>
      <c r="V368"/>
      <c r="W368"/>
      <c r="X368"/>
      <c r="Y368"/>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ht="13.5" customHeight="1">
      <c r="A369" s="1"/>
      <c r="B369" s="1"/>
      <c r="C369" s="1"/>
      <c r="D369" s="1"/>
      <c r="E369" s="1"/>
      <c r="F369"/>
      <c r="G369"/>
      <c r="H369"/>
      <c r="I369"/>
      <c r="J369"/>
      <c r="K369"/>
      <c r="L369"/>
      <c r="M369"/>
      <c r="N369"/>
      <c r="O369"/>
      <c r="P369"/>
      <c r="Q369"/>
      <c r="R369"/>
      <c r="S369"/>
      <c r="T369"/>
      <c r="U369"/>
      <c r="V369"/>
      <c r="W369"/>
      <c r="X369"/>
      <c r="Y369"/>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ht="13.5" customHeight="1">
      <c r="A370" s="1"/>
      <c r="B370" s="1"/>
      <c r="C370" s="1"/>
      <c r="D370" s="1"/>
      <c r="E370" s="1"/>
      <c r="F370"/>
      <c r="G370"/>
      <c r="H370"/>
      <c r="I370"/>
      <c r="J370"/>
      <c r="K370"/>
      <c r="L370"/>
      <c r="M370"/>
      <c r="N370"/>
      <c r="O370"/>
      <c r="P370"/>
      <c r="Q370"/>
      <c r="R370"/>
      <c r="S370"/>
      <c r="T370"/>
      <c r="U370"/>
      <c r="V370"/>
      <c r="W370"/>
      <c r="X370"/>
      <c r="Y370"/>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ht="13.5" customHeight="1">
      <c r="A371" s="1"/>
      <c r="B371" s="1"/>
      <c r="C371" s="1"/>
      <c r="D371" s="1"/>
      <c r="E371" s="1"/>
      <c r="F371"/>
      <c r="G371"/>
      <c r="H371"/>
      <c r="I371"/>
      <c r="J371"/>
      <c r="K371"/>
      <c r="L371"/>
      <c r="M371"/>
      <c r="N371"/>
      <c r="O371"/>
      <c r="P371"/>
      <c r="Q371"/>
      <c r="R371"/>
      <c r="S371"/>
      <c r="T371"/>
      <c r="U371"/>
      <c r="V371"/>
      <c r="W371"/>
      <c r="X371"/>
      <c r="Y37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ht="13.5" customHeight="1">
      <c r="A372" s="1"/>
      <c r="B372" s="1"/>
      <c r="C372" s="1"/>
      <c r="D372" s="1"/>
      <c r="E372" s="1"/>
      <c r="F372"/>
      <c r="G372"/>
      <c r="H372"/>
      <c r="I372"/>
      <c r="J372"/>
      <c r="K372"/>
      <c r="L372"/>
      <c r="M372"/>
      <c r="N372"/>
      <c r="O372"/>
      <c r="P372"/>
      <c r="Q372"/>
      <c r="R372"/>
      <c r="S372"/>
      <c r="T372"/>
      <c r="U372"/>
      <c r="V372"/>
      <c r="W372"/>
      <c r="X372"/>
      <c r="Y372"/>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ht="13.5" customHeight="1">
      <c r="A373" s="1"/>
      <c r="B373" s="1"/>
      <c r="C373" s="1"/>
      <c r="D373" s="1"/>
      <c r="E373" s="1"/>
      <c r="F373"/>
      <c r="G373"/>
      <c r="H373"/>
      <c r="I373"/>
      <c r="J373"/>
      <c r="K373"/>
      <c r="L373"/>
      <c r="M373"/>
      <c r="N373"/>
      <c r="O373"/>
      <c r="P373"/>
      <c r="Q373"/>
      <c r="R373"/>
      <c r="S373"/>
      <c r="T373"/>
      <c r="U373"/>
      <c r="V373"/>
      <c r="W373"/>
      <c r="X373"/>
      <c r="Y373"/>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ht="13.5" customHeight="1">
      <c r="A374" s="1"/>
      <c r="B374" s="1"/>
      <c r="C374" s="1"/>
      <c r="D374" s="1"/>
      <c r="E374" s="1"/>
      <c r="F374"/>
      <c r="G374"/>
      <c r="H374"/>
      <c r="I374"/>
      <c r="J374"/>
      <c r="K374"/>
      <c r="L374"/>
      <c r="M374"/>
      <c r="N374"/>
      <c r="O374"/>
      <c r="P374"/>
      <c r="Q374"/>
      <c r="R374"/>
      <c r="S374"/>
      <c r="T374"/>
      <c r="U374"/>
      <c r="V374"/>
      <c r="W374"/>
      <c r="X374"/>
      <c r="Y374"/>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ht="13.5" customHeight="1">
      <c r="A375" s="1"/>
      <c r="B375" s="1"/>
      <c r="C375" s="1"/>
      <c r="D375" s="1"/>
      <c r="E375" s="1"/>
      <c r="F375"/>
      <c r="G375"/>
      <c r="H375"/>
      <c r="I375"/>
      <c r="J375"/>
      <c r="K375"/>
      <c r="L375"/>
      <c r="M375"/>
      <c r="N375"/>
      <c r="O375"/>
      <c r="P375"/>
      <c r="Q375"/>
      <c r="R375"/>
      <c r="S375"/>
      <c r="T375"/>
      <c r="U375"/>
      <c r="V375"/>
      <c r="W375"/>
      <c r="X375"/>
      <c r="Y375"/>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ht="13.5" customHeight="1">
      <c r="A376" s="1"/>
      <c r="B376" s="1"/>
      <c r="C376" s="1"/>
      <c r="D376" s="1"/>
      <c r="E376" s="1"/>
      <c r="F376"/>
      <c r="G376"/>
      <c r="H376"/>
      <c r="I376"/>
      <c r="J376"/>
      <c r="K376"/>
      <c r="L376"/>
      <c r="M376"/>
      <c r="N376"/>
      <c r="O376"/>
      <c r="P376"/>
      <c r="Q376"/>
      <c r="R376"/>
      <c r="S376"/>
      <c r="T376"/>
      <c r="U376"/>
      <c r="V376"/>
      <c r="W376"/>
      <c r="X376"/>
      <c r="Y376"/>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ht="13.5" customHeight="1">
      <c r="A377" s="1"/>
      <c r="B377" s="1"/>
      <c r="C377" s="1"/>
      <c r="D377" s="1"/>
      <c r="E377" s="1"/>
      <c r="F377"/>
      <c r="G377"/>
      <c r="H377"/>
      <c r="I377"/>
      <c r="J377"/>
      <c r="K377"/>
      <c r="L377"/>
      <c r="M377"/>
      <c r="N377"/>
      <c r="O377"/>
      <c r="P377"/>
      <c r="Q377"/>
      <c r="R377"/>
      <c r="S377"/>
      <c r="T377"/>
      <c r="U377"/>
      <c r="V377"/>
      <c r="W377"/>
      <c r="X377"/>
      <c r="Y377"/>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ht="13.5" customHeight="1">
      <c r="A378" s="1"/>
      <c r="B378" s="1"/>
      <c r="C378" s="1"/>
      <c r="D378" s="1"/>
      <c r="E378" s="1"/>
      <c r="F378"/>
      <c r="G378"/>
      <c r="H378"/>
      <c r="I378"/>
      <c r="J378"/>
      <c r="K378"/>
      <c r="L378"/>
      <c r="M378"/>
      <c r="N378"/>
      <c r="O378"/>
      <c r="P378"/>
      <c r="Q378"/>
      <c r="R378"/>
      <c r="S378"/>
      <c r="T378"/>
      <c r="U378"/>
      <c r="V378"/>
      <c r="W378"/>
      <c r="X378"/>
      <c r="Y378"/>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ht="13.5" customHeight="1">
      <c r="A379" s="1"/>
      <c r="B379" s="1"/>
      <c r="C379" s="1"/>
      <c r="D379" s="1"/>
      <c r="E379" s="1"/>
      <c r="F379"/>
      <c r="G379"/>
      <c r="H379"/>
      <c r="I379"/>
      <c r="J379"/>
      <c r="K379"/>
      <c r="L379"/>
      <c r="M379"/>
      <c r="N379"/>
      <c r="O379"/>
      <c r="P379"/>
      <c r="Q379"/>
      <c r="R379"/>
      <c r="S379"/>
      <c r="T379"/>
      <c r="U379"/>
      <c r="V379"/>
      <c r="W379"/>
      <c r="X379"/>
      <c r="Y379"/>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ht="13.5" customHeight="1">
      <c r="A380" s="1"/>
      <c r="B380" s="1"/>
      <c r="C380" s="1"/>
      <c r="D380" s="1"/>
      <c r="E380" s="1"/>
      <c r="F380"/>
      <c r="G380"/>
      <c r="H380"/>
      <c r="I380"/>
      <c r="J380"/>
      <c r="K380"/>
      <c r="L380"/>
      <c r="M380"/>
      <c r="N380"/>
      <c r="O380"/>
      <c r="P380"/>
      <c r="Q380"/>
      <c r="R380"/>
      <c r="S380"/>
      <c r="T380"/>
      <c r="U380"/>
      <c r="V380"/>
      <c r="W380"/>
      <c r="X380"/>
      <c r="Y380"/>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ht="13.5" customHeight="1">
      <c r="A381" s="1"/>
      <c r="B381" s="1"/>
      <c r="C381" s="1"/>
      <c r="D381" s="1"/>
      <c r="E381" s="1"/>
      <c r="F381"/>
      <c r="G381"/>
      <c r="H381"/>
      <c r="I381"/>
      <c r="J381"/>
      <c r="K381"/>
      <c r="L381"/>
      <c r="M381"/>
      <c r="N381"/>
      <c r="O381"/>
      <c r="P381"/>
      <c r="Q381"/>
      <c r="R381"/>
      <c r="S381"/>
      <c r="T381"/>
      <c r="U381"/>
      <c r="V381"/>
      <c r="W381"/>
      <c r="X381"/>
      <c r="Y38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ht="13.5" customHeight="1">
      <c r="A382" s="1"/>
      <c r="B382" s="1"/>
      <c r="C382" s="1"/>
      <c r="D382" s="1"/>
      <c r="E382" s="1"/>
      <c r="F382"/>
      <c r="G382"/>
      <c r="H382"/>
      <c r="I382"/>
      <c r="J382"/>
      <c r="K382"/>
      <c r="L382"/>
      <c r="M382"/>
      <c r="N382"/>
      <c r="O382"/>
      <c r="P382"/>
      <c r="Q382"/>
      <c r="R382"/>
      <c r="S382"/>
      <c r="T382"/>
      <c r="U382"/>
      <c r="V382"/>
      <c r="W382"/>
      <c r="X382"/>
      <c r="Y382"/>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ht="13.5" customHeight="1">
      <c r="A383" s="1"/>
      <c r="B383" s="1"/>
      <c r="C383" s="1"/>
      <c r="D383" s="1"/>
      <c r="E383" s="1"/>
      <c r="F383"/>
      <c r="G383"/>
      <c r="H383"/>
      <c r="I383"/>
      <c r="J383"/>
      <c r="K383"/>
      <c r="L383"/>
      <c r="M383"/>
      <c r="N383"/>
      <c r="O383"/>
      <c r="P383"/>
      <c r="Q383"/>
      <c r="R383"/>
      <c r="S383"/>
      <c r="T383"/>
      <c r="U383"/>
      <c r="V383"/>
      <c r="W383"/>
      <c r="X383"/>
      <c r="Y383"/>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ht="13.5" customHeight="1">
      <c r="A384" s="1"/>
      <c r="B384" s="1"/>
      <c r="C384" s="1"/>
      <c r="D384" s="1"/>
      <c r="E384" s="1"/>
      <c r="F384"/>
      <c r="G384"/>
      <c r="H384"/>
      <c r="I384"/>
      <c r="J384"/>
      <c r="K384"/>
      <c r="L384"/>
      <c r="M384"/>
      <c r="N384"/>
      <c r="O384"/>
      <c r="P384"/>
      <c r="Q384"/>
      <c r="R384"/>
      <c r="S384"/>
      <c r="T384"/>
      <c r="U384"/>
      <c r="V384"/>
      <c r="W384"/>
      <c r="X384"/>
      <c r="Y384"/>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ht="13.5" customHeight="1">
      <c r="A385" s="1"/>
      <c r="B385" s="1"/>
      <c r="C385" s="1"/>
      <c r="D385" s="1"/>
      <c r="E385" s="1"/>
      <c r="F385"/>
      <c r="G385"/>
      <c r="H385"/>
      <c r="I385"/>
      <c r="J385"/>
      <c r="K385"/>
      <c r="L385"/>
      <c r="M385"/>
      <c r="N385"/>
      <c r="O385"/>
      <c r="P385"/>
      <c r="Q385"/>
      <c r="R385"/>
      <c r="S385"/>
      <c r="T385"/>
      <c r="U385"/>
      <c r="V385"/>
      <c r="W385"/>
      <c r="X385"/>
      <c r="Y385"/>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ht="13.5" customHeight="1">
      <c r="A386" s="1"/>
      <c r="B386" s="1"/>
      <c r="C386" s="1"/>
      <c r="D386" s="1"/>
      <c r="E386" s="1"/>
      <c r="F386"/>
      <c r="G386"/>
      <c r="H386"/>
      <c r="I386"/>
      <c r="J386"/>
      <c r="K386"/>
      <c r="L386"/>
      <c r="M386"/>
      <c r="N386"/>
      <c r="O386"/>
      <c r="P386"/>
      <c r="Q386"/>
      <c r="R386"/>
      <c r="S386"/>
      <c r="T386"/>
      <c r="U386"/>
      <c r="V386"/>
      <c r="W386"/>
      <c r="X386"/>
      <c r="Y386"/>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ht="13.5" customHeight="1">
      <c r="A387" s="1"/>
      <c r="B387" s="1"/>
      <c r="C387" s="1"/>
      <c r="D387" s="1"/>
      <c r="E387" s="1"/>
      <c r="F387"/>
      <c r="G387"/>
      <c r="H387"/>
      <c r="I387"/>
      <c r="J387"/>
      <c r="K387"/>
      <c r="L387"/>
      <c r="M387"/>
      <c r="N387"/>
      <c r="O387"/>
      <c r="P387"/>
      <c r="Q387"/>
      <c r="R387"/>
      <c r="S387"/>
      <c r="T387"/>
      <c r="U387"/>
      <c r="V387"/>
      <c r="W387"/>
      <c r="X387"/>
      <c r="Y387"/>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ht="13.5" customHeight="1">
      <c r="A388" s="1"/>
      <c r="B388" s="1"/>
      <c r="C388" s="1"/>
      <c r="D388" s="1"/>
      <c r="E388" s="1"/>
      <c r="F388"/>
      <c r="G388"/>
      <c r="H388"/>
      <c r="I388"/>
      <c r="J388"/>
      <c r="K388"/>
      <c r="L388"/>
      <c r="M388"/>
      <c r="N388"/>
      <c r="O388"/>
      <c r="P388"/>
      <c r="Q388"/>
      <c r="R388"/>
      <c r="S388"/>
      <c r="T388"/>
      <c r="U388"/>
      <c r="V388"/>
      <c r="W388"/>
      <c r="X388"/>
      <c r="Y388"/>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ht="13.5" customHeight="1">
      <c r="A389" s="1"/>
      <c r="B389" s="1"/>
      <c r="C389" s="1"/>
      <c r="D389" s="1"/>
      <c r="E389" s="1"/>
      <c r="F389"/>
      <c r="G389"/>
      <c r="H389"/>
      <c r="I389"/>
      <c r="J389"/>
      <c r="K389"/>
      <c r="L389"/>
      <c r="M389"/>
      <c r="N389"/>
      <c r="O389"/>
      <c r="P389"/>
      <c r="Q389"/>
      <c r="R389"/>
      <c r="S389"/>
      <c r="T389"/>
      <c r="U389"/>
      <c r="V389"/>
      <c r="W389"/>
      <c r="X389"/>
      <c r="Y389"/>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ht="13.5" customHeight="1">
      <c r="A390" s="1"/>
      <c r="B390" s="1"/>
      <c r="C390" s="1"/>
      <c r="D390" s="1"/>
      <c r="E390" s="1"/>
      <c r="F390"/>
      <c r="G390"/>
      <c r="H390"/>
      <c r="I390"/>
      <c r="J390"/>
      <c r="K390"/>
      <c r="L390"/>
      <c r="M390"/>
      <c r="N390"/>
      <c r="O390"/>
      <c r="P390"/>
      <c r="Q390"/>
      <c r="R390"/>
      <c r="S390"/>
      <c r="T390"/>
      <c r="U390"/>
      <c r="V390"/>
      <c r="W390"/>
      <c r="X390"/>
      <c r="Y390"/>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ht="13.5" customHeight="1">
      <c r="A391" s="1"/>
      <c r="B391" s="1"/>
      <c r="C391" s="1"/>
      <c r="D391" s="1"/>
      <c r="E391" s="1"/>
      <c r="F391"/>
      <c r="G391"/>
      <c r="H391"/>
      <c r="I391"/>
      <c r="J391"/>
      <c r="K391"/>
      <c r="L391"/>
      <c r="M391"/>
      <c r="N391"/>
      <c r="O391"/>
      <c r="P391"/>
      <c r="Q391"/>
      <c r="R391"/>
      <c r="S391"/>
      <c r="T391"/>
      <c r="U391"/>
      <c r="V391"/>
      <c r="W391"/>
      <c r="X391"/>
      <c r="Y39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ht="13.5" customHeight="1">
      <c r="A392" s="1"/>
      <c r="B392" s="1"/>
      <c r="C392" s="1"/>
      <c r="D392" s="1"/>
      <c r="E392" s="1"/>
      <c r="F392"/>
      <c r="G392"/>
      <c r="H392"/>
      <c r="I392"/>
      <c r="J392"/>
      <c r="K392"/>
      <c r="L392"/>
      <c r="M392"/>
      <c r="N392"/>
      <c r="O392"/>
      <c r="P392"/>
      <c r="Q392"/>
      <c r="R392"/>
      <c r="S392"/>
      <c r="T392"/>
      <c r="U392"/>
      <c r="V392"/>
      <c r="W392"/>
      <c r="X392"/>
      <c r="Y392"/>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ht="13.5" customHeight="1">
      <c r="A393" s="1"/>
      <c r="B393" s="1"/>
      <c r="C393" s="1"/>
      <c r="D393" s="1"/>
      <c r="E393" s="1"/>
      <c r="F393"/>
      <c r="G393"/>
      <c r="H393"/>
      <c r="I393"/>
      <c r="J393"/>
      <c r="K393"/>
      <c r="L393"/>
      <c r="M393"/>
      <c r="N393"/>
      <c r="O393"/>
      <c r="P393"/>
      <c r="Q393"/>
      <c r="R393"/>
      <c r="S393"/>
      <c r="T393"/>
      <c r="U393"/>
      <c r="V393"/>
      <c r="W393"/>
      <c r="X393"/>
      <c r="Y393"/>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spans="1:48" ht="13.5" customHeight="1">
      <c r="A394" s="1"/>
      <c r="B394" s="1"/>
      <c r="C394" s="1"/>
      <c r="D394" s="1"/>
      <c r="E394" s="1"/>
      <c r="F394"/>
      <c r="G394"/>
      <c r="H394"/>
      <c r="I394"/>
      <c r="J394"/>
      <c r="K394"/>
      <c r="L394"/>
      <c r="M394"/>
      <c r="N394"/>
      <c r="O394"/>
      <c r="P394"/>
      <c r="Q394"/>
      <c r="R394"/>
      <c r="S394"/>
      <c r="T394"/>
      <c r="U394"/>
      <c r="V394"/>
      <c r="W394"/>
      <c r="X394"/>
      <c r="Y394"/>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spans="1:48" ht="13.5" customHeight="1">
      <c r="A395" s="1"/>
      <c r="B395" s="1"/>
      <c r="C395" s="1"/>
      <c r="D395" s="1"/>
      <c r="E395" s="1"/>
      <c r="F395"/>
      <c r="G395"/>
      <c r="H395"/>
      <c r="I395"/>
      <c r="J395"/>
      <c r="K395"/>
      <c r="L395"/>
      <c r="M395"/>
      <c r="N395"/>
      <c r="O395"/>
      <c r="P395"/>
      <c r="Q395"/>
      <c r="R395"/>
      <c r="S395"/>
      <c r="T395"/>
      <c r="U395"/>
      <c r="V395"/>
      <c r="W395"/>
      <c r="X395"/>
      <c r="Y395"/>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spans="1:48" ht="13.5" customHeight="1">
      <c r="A396" s="1"/>
      <c r="B396" s="1"/>
      <c r="C396" s="1"/>
      <c r="D396" s="1"/>
      <c r="E396" s="1"/>
      <c r="F396"/>
      <c r="G396"/>
      <c r="H396"/>
      <c r="I396"/>
      <c r="J396"/>
      <c r="K396"/>
      <c r="L396"/>
      <c r="M396"/>
      <c r="N396"/>
      <c r="O396"/>
      <c r="P396"/>
      <c r="Q396"/>
      <c r="R396"/>
      <c r="S396"/>
      <c r="T396"/>
      <c r="U396"/>
      <c r="V396"/>
      <c r="W396"/>
      <c r="X396"/>
      <c r="Y396"/>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spans="1:48" ht="13.5" customHeight="1">
      <c r="A397" s="1"/>
      <c r="B397" s="1"/>
      <c r="C397" s="1"/>
      <c r="D397" s="1"/>
      <c r="E397" s="1"/>
      <c r="F397"/>
      <c r="G397"/>
      <c r="H397"/>
      <c r="I397"/>
      <c r="J397"/>
      <c r="K397"/>
      <c r="L397"/>
      <c r="M397"/>
      <c r="N397"/>
      <c r="O397"/>
      <c r="P397"/>
      <c r="Q397"/>
      <c r="R397"/>
      <c r="S397"/>
      <c r="T397"/>
      <c r="U397"/>
      <c r="V397"/>
      <c r="W397"/>
      <c r="X397"/>
      <c r="Y397"/>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spans="1:48" ht="13.5" customHeight="1">
      <c r="A398" s="1"/>
      <c r="B398" s="1"/>
      <c r="C398" s="1"/>
      <c r="D398" s="1"/>
      <c r="E398" s="1"/>
      <c r="F398"/>
      <c r="G398"/>
      <c r="H398"/>
      <c r="I398"/>
      <c r="J398"/>
      <c r="K398"/>
      <c r="L398"/>
      <c r="M398"/>
      <c r="N398"/>
      <c r="O398"/>
      <c r="P398"/>
      <c r="Q398"/>
      <c r="R398"/>
      <c r="S398"/>
      <c r="T398"/>
      <c r="U398"/>
      <c r="V398"/>
      <c r="W398"/>
      <c r="X398"/>
      <c r="Y398"/>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spans="1:48" ht="13.5" customHeight="1">
      <c r="A399" s="1"/>
      <c r="B399" s="1"/>
      <c r="C399" s="1"/>
      <c r="D399" s="1"/>
      <c r="E399" s="1"/>
      <c r="F399"/>
      <c r="G399"/>
      <c r="H399"/>
      <c r="I399"/>
      <c r="J399"/>
      <c r="K399"/>
      <c r="L399"/>
      <c r="M399"/>
      <c r="N399"/>
      <c r="O399"/>
      <c r="P399"/>
      <c r="Q399"/>
      <c r="R399"/>
      <c r="S399"/>
      <c r="T399"/>
      <c r="U399"/>
      <c r="V399"/>
      <c r="W399"/>
      <c r="X399"/>
      <c r="Y399"/>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spans="1:48" ht="13.5" customHeight="1">
      <c r="A400" s="1"/>
      <c r="B400" s="1"/>
      <c r="C400" s="1"/>
      <c r="D400" s="1"/>
      <c r="E400" s="1"/>
      <c r="F400"/>
      <c r="G400"/>
      <c r="H400"/>
      <c r="I400"/>
      <c r="J400"/>
      <c r="K400"/>
      <c r="L400"/>
      <c r="M400"/>
      <c r="N400"/>
      <c r="O400"/>
      <c r="P400"/>
      <c r="Q400"/>
      <c r="R400"/>
      <c r="S400"/>
      <c r="T400"/>
      <c r="U400"/>
      <c r="V400"/>
      <c r="W400"/>
      <c r="X400"/>
      <c r="Y400"/>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spans="1:48" ht="13.5" customHeight="1">
      <c r="A401" s="1"/>
      <c r="B401" s="1"/>
      <c r="C401" s="1"/>
      <c r="D401" s="1"/>
      <c r="E401" s="1"/>
      <c r="F401"/>
      <c r="G401"/>
      <c r="H401"/>
      <c r="I401"/>
      <c r="J401"/>
      <c r="K401"/>
      <c r="L401"/>
      <c r="M401"/>
      <c r="N401"/>
      <c r="O401"/>
      <c r="P401"/>
      <c r="Q401"/>
      <c r="R401"/>
      <c r="S401"/>
      <c r="T401"/>
      <c r="U401"/>
      <c r="V401"/>
      <c r="W401"/>
      <c r="X401"/>
      <c r="Y40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spans="1:48" ht="13.5" customHeight="1">
      <c r="A402" s="1"/>
      <c r="B402" s="1"/>
      <c r="C402" s="1"/>
      <c r="D402" s="1"/>
      <c r="E402" s="1"/>
      <c r="F402"/>
      <c r="G402"/>
      <c r="H402"/>
      <c r="I402"/>
      <c r="J402"/>
      <c r="K402"/>
      <c r="L402"/>
      <c r="M402"/>
      <c r="N402"/>
      <c r="O402"/>
      <c r="P402"/>
      <c r="Q402"/>
      <c r="R402"/>
      <c r="S402"/>
      <c r="T402"/>
      <c r="U402"/>
      <c r="V402"/>
      <c r="W402"/>
      <c r="X402"/>
      <c r="Y402"/>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spans="1:48" ht="13.5" customHeight="1">
      <c r="A403" s="1"/>
      <c r="B403" s="1"/>
      <c r="C403" s="1"/>
      <c r="D403" s="1"/>
      <c r="E403" s="1"/>
      <c r="F403"/>
      <c r="G403"/>
      <c r="H403"/>
      <c r="I403"/>
      <c r="J403"/>
      <c r="K403"/>
      <c r="L403"/>
      <c r="M403"/>
      <c r="N403"/>
      <c r="O403"/>
      <c r="P403"/>
      <c r="Q403"/>
      <c r="R403"/>
      <c r="S403"/>
      <c r="T403"/>
      <c r="U403"/>
      <c r="V403"/>
      <c r="W403"/>
      <c r="X403"/>
      <c r="Y403"/>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spans="1:48" ht="13.5" customHeight="1">
      <c r="A404" s="1"/>
      <c r="B404" s="1"/>
      <c r="C404" s="1"/>
      <c r="D404" s="1"/>
      <c r="E404" s="1"/>
      <c r="F404"/>
      <c r="G404"/>
      <c r="H404"/>
      <c r="I404"/>
      <c r="J404"/>
      <c r="K404"/>
      <c r="L404"/>
      <c r="M404"/>
      <c r="N404"/>
      <c r="O404"/>
      <c r="P404"/>
      <c r="Q404"/>
      <c r="R404"/>
      <c r="S404"/>
      <c r="T404"/>
      <c r="U404"/>
      <c r="V404"/>
      <c r="W404"/>
      <c r="X404"/>
      <c r="Y404"/>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spans="1:48" ht="13.5" customHeight="1">
      <c r="A405" s="1"/>
      <c r="B405" s="1"/>
      <c r="C405" s="1"/>
      <c r="D405" s="1"/>
      <c r="E405" s="1"/>
      <c r="F405"/>
      <c r="G405"/>
      <c r="H405"/>
      <c r="I405"/>
      <c r="J405"/>
      <c r="K405"/>
      <c r="L405"/>
      <c r="M405"/>
      <c r="N405"/>
      <c r="O405"/>
      <c r="P405"/>
      <c r="Q405"/>
      <c r="R405"/>
      <c r="S405"/>
      <c r="T405"/>
      <c r="U405"/>
      <c r="V405"/>
      <c r="W405"/>
      <c r="X405"/>
      <c r="Y405"/>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spans="1:48" ht="13.5" customHeight="1">
      <c r="A406" s="1"/>
      <c r="B406" s="1"/>
      <c r="C406" s="1"/>
      <c r="D406" s="1"/>
      <c r="E406" s="1"/>
      <c r="F406"/>
      <c r="G406"/>
      <c r="H406"/>
      <c r="I406"/>
      <c r="J406"/>
      <c r="K406"/>
      <c r="L406"/>
      <c r="M406"/>
      <c r="N406"/>
      <c r="O406"/>
      <c r="P406"/>
      <c r="Q406"/>
      <c r="R406"/>
      <c r="S406"/>
      <c r="T406"/>
      <c r="U406"/>
      <c r="V406"/>
      <c r="W406"/>
      <c r="X406"/>
      <c r="Y406"/>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spans="1:48" ht="13.5" customHeight="1">
      <c r="A407" s="1"/>
      <c r="B407" s="1"/>
      <c r="C407" s="1"/>
      <c r="D407" s="1"/>
      <c r="E407" s="1"/>
      <c r="F407"/>
      <c r="G407"/>
      <c r="H407"/>
      <c r="I407"/>
      <c r="J407"/>
      <c r="K407"/>
      <c r="L407"/>
      <c r="M407"/>
      <c r="N407"/>
      <c r="O407"/>
      <c r="P407"/>
      <c r="Q407"/>
      <c r="R407"/>
      <c r="S407"/>
      <c r="T407"/>
      <c r="U407"/>
      <c r="V407"/>
      <c r="W407"/>
      <c r="X407"/>
      <c r="Y407"/>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spans="1:48" ht="13.5" customHeight="1">
      <c r="A408" s="1"/>
      <c r="B408" s="1"/>
      <c r="C408" s="1"/>
      <c r="D408" s="1"/>
      <c r="E408" s="1"/>
      <c r="F408"/>
      <c r="G408"/>
      <c r="H408"/>
      <c r="I408"/>
      <c r="J408"/>
      <c r="K408"/>
      <c r="L408"/>
      <c r="M408"/>
      <c r="N408"/>
      <c r="O408"/>
      <c r="P408"/>
      <c r="Q408"/>
      <c r="R408"/>
      <c r="S408"/>
      <c r="T408"/>
      <c r="U408"/>
      <c r="V408"/>
      <c r="W408"/>
      <c r="X408"/>
      <c r="Y408"/>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spans="1:48" ht="13.5" customHeight="1">
      <c r="A409" s="1"/>
      <c r="B409" s="1"/>
      <c r="C409" s="1"/>
      <c r="D409" s="1"/>
      <c r="E409" s="1"/>
      <c r="F409"/>
      <c r="G409"/>
      <c r="H409"/>
      <c r="I409"/>
      <c r="J409"/>
      <c r="K409"/>
      <c r="L409"/>
      <c r="M409"/>
      <c r="N409"/>
      <c r="O409"/>
      <c r="P409"/>
      <c r="Q409"/>
      <c r="R409"/>
      <c r="S409"/>
      <c r="T409"/>
      <c r="U409"/>
      <c r="V409"/>
      <c r="W409"/>
      <c r="X409"/>
      <c r="Y409"/>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spans="1:48" ht="13.5" customHeight="1">
      <c r="A410" s="1"/>
      <c r="B410" s="1"/>
      <c r="C410" s="1"/>
      <c r="D410" s="1"/>
      <c r="E410" s="1"/>
      <c r="F410"/>
      <c r="G410"/>
      <c r="H410"/>
      <c r="I410"/>
      <c r="J410"/>
      <c r="K410"/>
      <c r="L410"/>
      <c r="M410"/>
      <c r="N410"/>
      <c r="O410"/>
      <c r="P410"/>
      <c r="Q410"/>
      <c r="R410"/>
      <c r="S410"/>
      <c r="T410"/>
      <c r="U410"/>
      <c r="V410"/>
      <c r="W410"/>
      <c r="X410"/>
      <c r="Y410"/>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spans="1:48" ht="13.5" customHeight="1">
      <c r="A411" s="1"/>
      <c r="B411" s="1"/>
      <c r="C411" s="1"/>
      <c r="D411" s="1"/>
      <c r="E411" s="1"/>
      <c r="F411"/>
      <c r="G411"/>
      <c r="H411"/>
      <c r="I411"/>
      <c r="J411"/>
      <c r="K411"/>
      <c r="L411"/>
      <c r="M411"/>
      <c r="N411"/>
      <c r="O411"/>
      <c r="P411"/>
      <c r="Q411"/>
      <c r="R411"/>
      <c r="S411"/>
      <c r="T411"/>
      <c r="U411"/>
      <c r="V411"/>
      <c r="W411"/>
      <c r="X411"/>
      <c r="Y41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spans="1:48" ht="13.5" customHeight="1">
      <c r="A412" s="1"/>
      <c r="B412" s="1"/>
      <c r="C412" s="1"/>
      <c r="D412" s="1"/>
      <c r="E412" s="1"/>
      <c r="F412"/>
      <c r="G412"/>
      <c r="H412"/>
      <c r="I412"/>
      <c r="J412"/>
      <c r="K412"/>
      <c r="L412"/>
      <c r="M412"/>
      <c r="N412"/>
      <c r="O412"/>
      <c r="P412"/>
      <c r="Q412"/>
      <c r="R412"/>
      <c r="S412"/>
      <c r="T412"/>
      <c r="U412"/>
      <c r="V412"/>
      <c r="W412"/>
      <c r="X412"/>
      <c r="Y412"/>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spans="1:48" ht="13.5" customHeight="1">
      <c r="A413" s="1"/>
      <c r="B413" s="1"/>
      <c r="C413" s="1"/>
      <c r="D413" s="1"/>
      <c r="E413" s="1"/>
      <c r="F413"/>
      <c r="G413"/>
      <c r="H413"/>
      <c r="I413"/>
      <c r="J413"/>
      <c r="K413"/>
      <c r="L413"/>
      <c r="M413"/>
      <c r="N413"/>
      <c r="O413"/>
      <c r="P413"/>
      <c r="Q413"/>
      <c r="R413"/>
      <c r="S413"/>
      <c r="T413"/>
      <c r="U413"/>
      <c r="V413"/>
      <c r="W413"/>
      <c r="X413"/>
      <c r="Y413"/>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spans="1:48" ht="13.5" customHeight="1">
      <c r="A414" s="1"/>
      <c r="B414" s="1"/>
      <c r="C414" s="1"/>
      <c r="D414" s="1"/>
      <c r="E414" s="1"/>
      <c r="F414"/>
      <c r="G414"/>
      <c r="H414"/>
      <c r="I414"/>
      <c r="J414"/>
      <c r="K414"/>
      <c r="L414"/>
      <c r="M414"/>
      <c r="N414"/>
      <c r="O414"/>
      <c r="P414"/>
      <c r="Q414"/>
      <c r="R414"/>
      <c r="S414"/>
      <c r="T414"/>
      <c r="U414"/>
      <c r="V414"/>
      <c r="W414"/>
      <c r="X414"/>
      <c r="Y414"/>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spans="1:48" ht="13.5" customHeight="1">
      <c r="A415" s="1"/>
      <c r="B415" s="1"/>
      <c r="C415" s="1"/>
      <c r="D415" s="1"/>
      <c r="E415" s="1"/>
      <c r="F415"/>
      <c r="G415"/>
      <c r="H415"/>
      <c r="I415"/>
      <c r="J415"/>
      <c r="K415"/>
      <c r="L415"/>
      <c r="M415"/>
      <c r="N415"/>
      <c r="O415"/>
      <c r="P415"/>
      <c r="Q415"/>
      <c r="R415"/>
      <c r="S415"/>
      <c r="T415"/>
      <c r="U415"/>
      <c r="V415"/>
      <c r="W415"/>
      <c r="X415"/>
      <c r="Y415"/>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spans="1:48" ht="13.5" customHeight="1">
      <c r="A416" s="1"/>
      <c r="B416" s="1"/>
      <c r="C416" s="1"/>
      <c r="D416" s="1"/>
      <c r="E416" s="1"/>
      <c r="F416"/>
      <c r="G416"/>
      <c r="H416"/>
      <c r="I416"/>
      <c r="J416"/>
      <c r="K416"/>
      <c r="L416"/>
      <c r="M416"/>
      <c r="N416"/>
      <c r="O416"/>
      <c r="P416"/>
      <c r="Q416"/>
      <c r="R416"/>
      <c r="S416"/>
      <c r="T416"/>
      <c r="U416"/>
      <c r="V416"/>
      <c r="W416"/>
      <c r="X416"/>
      <c r="Y416"/>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spans="1:48" ht="13.5" customHeight="1">
      <c r="A417" s="1"/>
      <c r="B417" s="1"/>
      <c r="C417" s="1"/>
      <c r="D417" s="1"/>
      <c r="E417" s="1"/>
      <c r="F417"/>
      <c r="G417"/>
      <c r="H417"/>
      <c r="I417"/>
      <c r="J417"/>
      <c r="K417"/>
      <c r="L417"/>
      <c r="M417"/>
      <c r="N417"/>
      <c r="O417"/>
      <c r="P417"/>
      <c r="Q417"/>
      <c r="R417"/>
      <c r="S417"/>
      <c r="T417"/>
      <c r="U417"/>
      <c r="V417"/>
      <c r="W417"/>
      <c r="X417"/>
      <c r="Y417"/>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spans="1:48" ht="13.5" customHeight="1">
      <c r="A418" s="1"/>
      <c r="B418" s="1"/>
      <c r="C418" s="1"/>
      <c r="D418" s="1"/>
      <c r="E418" s="1"/>
      <c r="F418"/>
      <c r="G418"/>
      <c r="H418"/>
      <c r="I418"/>
      <c r="J418"/>
      <c r="K418"/>
      <c r="L418"/>
      <c r="M418"/>
      <c r="N418"/>
      <c r="O418"/>
      <c r="P418"/>
      <c r="Q418"/>
      <c r="R418"/>
      <c r="S418"/>
      <c r="T418"/>
      <c r="U418"/>
      <c r="V418"/>
      <c r="W418"/>
      <c r="X418"/>
      <c r="Y418"/>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spans="1:48" ht="13.5" customHeight="1">
      <c r="A419" s="1"/>
      <c r="B419" s="1"/>
      <c r="C419" s="1"/>
      <c r="D419" s="1"/>
      <c r="E419" s="1"/>
      <c r="F419"/>
      <c r="G419"/>
      <c r="H419"/>
      <c r="I419"/>
      <c r="J419"/>
      <c r="K419"/>
      <c r="L419"/>
      <c r="M419"/>
      <c r="N419"/>
      <c r="O419"/>
      <c r="P419"/>
      <c r="Q419"/>
      <c r="R419"/>
      <c r="S419"/>
      <c r="T419"/>
      <c r="U419"/>
      <c r="V419"/>
      <c r="W419"/>
      <c r="X419"/>
      <c r="Y419"/>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spans="1:48" ht="13.5" customHeight="1">
      <c r="A420" s="1"/>
      <c r="B420" s="1"/>
      <c r="C420" s="1"/>
      <c r="D420" s="1"/>
      <c r="E420" s="1"/>
      <c r="F420"/>
      <c r="G420"/>
      <c r="H420"/>
      <c r="I420"/>
      <c r="J420"/>
      <c r="K420"/>
      <c r="L420"/>
      <c r="M420"/>
      <c r="N420"/>
      <c r="O420"/>
      <c r="P420"/>
      <c r="Q420"/>
      <c r="R420"/>
      <c r="S420"/>
      <c r="T420"/>
      <c r="U420"/>
      <c r="V420"/>
      <c r="W420"/>
      <c r="X420"/>
      <c r="Y420"/>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spans="1:48" ht="13.5" customHeight="1">
      <c r="A421" s="1"/>
      <c r="B421" s="1"/>
      <c r="C421" s="1"/>
      <c r="D421" s="1"/>
      <c r="E421" s="1"/>
      <c r="F421"/>
      <c r="G421"/>
      <c r="H421"/>
      <c r="I421"/>
      <c r="J421"/>
      <c r="K421"/>
      <c r="L421"/>
      <c r="M421"/>
      <c r="N421"/>
      <c r="O421"/>
      <c r="P421"/>
      <c r="Q421"/>
      <c r="R421"/>
      <c r="S421"/>
      <c r="T421"/>
      <c r="U421"/>
      <c r="V421"/>
      <c r="W421"/>
      <c r="X421"/>
      <c r="Y42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spans="1:48" ht="13.5" customHeight="1">
      <c r="A422" s="1"/>
      <c r="B422" s="1"/>
      <c r="C422" s="1"/>
      <c r="D422" s="1"/>
      <c r="E422" s="1"/>
      <c r="F422"/>
      <c r="G422"/>
      <c r="H422"/>
      <c r="I422"/>
      <c r="J422"/>
      <c r="K422"/>
      <c r="L422"/>
      <c r="M422"/>
      <c r="N422"/>
      <c r="O422"/>
      <c r="P422"/>
      <c r="Q422"/>
      <c r="R422"/>
      <c r="S422"/>
      <c r="T422"/>
      <c r="U422"/>
      <c r="V422"/>
      <c r="W422"/>
      <c r="X422"/>
      <c r="Y422"/>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spans="1:48" ht="13.5" customHeight="1">
      <c r="A423" s="1"/>
      <c r="B423" s="1"/>
      <c r="C423" s="1"/>
      <c r="D423" s="1"/>
      <c r="E423" s="1"/>
      <c r="F423"/>
      <c r="G423"/>
      <c r="H423"/>
      <c r="I423"/>
      <c r="J423"/>
      <c r="K423"/>
      <c r="L423"/>
      <c r="M423"/>
      <c r="N423"/>
      <c r="O423"/>
      <c r="P423"/>
      <c r="Q423"/>
      <c r="R423"/>
      <c r="S423"/>
      <c r="T423"/>
      <c r="U423"/>
      <c r="V423"/>
      <c r="W423"/>
      <c r="X423"/>
      <c r="Y423"/>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spans="1:48" ht="13.5" customHeight="1">
      <c r="A424" s="1"/>
      <c r="B424" s="1"/>
      <c r="C424" s="1"/>
      <c r="D424" s="1"/>
      <c r="E424" s="1"/>
      <c r="F424"/>
      <c r="G424"/>
      <c r="H424"/>
      <c r="I424"/>
      <c r="J424"/>
      <c r="K424"/>
      <c r="L424"/>
      <c r="M424"/>
      <c r="N424"/>
      <c r="O424"/>
      <c r="P424"/>
      <c r="Q424"/>
      <c r="R424"/>
      <c r="S424"/>
      <c r="T424"/>
      <c r="U424"/>
      <c r="V424"/>
      <c r="W424"/>
      <c r="X424"/>
      <c r="Y424"/>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spans="1:48" ht="13.5" customHeight="1">
      <c r="A425" s="1"/>
      <c r="B425" s="1"/>
      <c r="C425" s="1"/>
      <c r="D425" s="1"/>
      <c r="E425" s="1"/>
      <c r="F425"/>
      <c r="G425"/>
      <c r="H425"/>
      <c r="I425"/>
      <c r="J425"/>
      <c r="K425"/>
      <c r="L425"/>
      <c r="M425"/>
      <c r="N425"/>
      <c r="O425"/>
      <c r="P425"/>
      <c r="Q425"/>
      <c r="R425"/>
      <c r="S425"/>
      <c r="T425"/>
      <c r="U425"/>
      <c r="V425"/>
      <c r="W425"/>
      <c r="X425"/>
      <c r="Y425"/>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spans="1:48" ht="13.5" customHeight="1">
      <c r="A426" s="1"/>
      <c r="B426" s="1"/>
      <c r="C426" s="1"/>
      <c r="D426" s="1"/>
      <c r="E426" s="1"/>
      <c r="F426"/>
      <c r="G426"/>
      <c r="H426"/>
      <c r="I426"/>
      <c r="J426"/>
      <c r="K426"/>
      <c r="L426"/>
      <c r="M426"/>
      <c r="N426"/>
      <c r="O426"/>
      <c r="P426"/>
      <c r="Q426"/>
      <c r="R426"/>
      <c r="S426"/>
      <c r="T426"/>
      <c r="U426"/>
      <c r="V426"/>
      <c r="W426"/>
      <c r="X426"/>
      <c r="Y426"/>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spans="1:48" ht="13.5" customHeight="1">
      <c r="A427" s="1"/>
      <c r="B427" s="1"/>
      <c r="C427" s="1"/>
      <c r="D427" s="1"/>
      <c r="E427" s="1"/>
      <c r="F427"/>
      <c r="G427"/>
      <c r="H427"/>
      <c r="I427"/>
      <c r="J427"/>
      <c r="K427"/>
      <c r="L427"/>
      <c r="M427"/>
      <c r="N427"/>
      <c r="O427"/>
      <c r="P427"/>
      <c r="Q427"/>
      <c r="R427"/>
      <c r="S427"/>
      <c r="T427"/>
      <c r="U427"/>
      <c r="V427"/>
      <c r="W427"/>
      <c r="X427"/>
      <c r="Y427"/>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spans="1:48" ht="13.5" customHeight="1">
      <c r="A428" s="1"/>
      <c r="B428" s="1"/>
      <c r="C428" s="1"/>
      <c r="D428" s="1"/>
      <c r="E428" s="1"/>
      <c r="F428"/>
      <c r="G428"/>
      <c r="H428"/>
      <c r="I428"/>
      <c r="J428"/>
      <c r="K428"/>
      <c r="L428"/>
      <c r="M428"/>
      <c r="N428"/>
      <c r="O428"/>
      <c r="P428"/>
      <c r="Q428"/>
      <c r="R428"/>
      <c r="S428"/>
      <c r="T428"/>
      <c r="U428"/>
      <c r="V428"/>
      <c r="W428"/>
      <c r="X428"/>
      <c r="Y428"/>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spans="1:48" ht="13.5" customHeight="1">
      <c r="A429" s="1"/>
      <c r="B429" s="1"/>
      <c r="C429" s="1"/>
      <c r="D429" s="1"/>
      <c r="E429" s="1"/>
      <c r="F429"/>
      <c r="G429"/>
      <c r="H429"/>
      <c r="I429"/>
      <c r="J429"/>
      <c r="K429"/>
      <c r="L429"/>
      <c r="M429"/>
      <c r="N429"/>
      <c r="O429"/>
      <c r="P429"/>
      <c r="Q429"/>
      <c r="R429"/>
      <c r="S429"/>
      <c r="T429"/>
      <c r="U429"/>
      <c r="V429"/>
      <c r="W429"/>
      <c r="X429"/>
      <c r="Y429"/>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sheetData>
  <sheetProtection/>
  <mergeCells count="15">
    <mergeCell ref="E3:Y3"/>
    <mergeCell ref="S5:Y5"/>
    <mergeCell ref="G6:G7"/>
    <mergeCell ref="H6:K6"/>
    <mergeCell ref="L6:N6"/>
    <mergeCell ref="O6:R6"/>
    <mergeCell ref="W6:Y6"/>
    <mergeCell ref="S6:T6"/>
    <mergeCell ref="U6:U7"/>
    <mergeCell ref="V6:V7"/>
    <mergeCell ref="J122:L122"/>
    <mergeCell ref="C5:E7"/>
    <mergeCell ref="F5:F7"/>
    <mergeCell ref="G5:R5"/>
    <mergeCell ref="J121:L121"/>
  </mergeCells>
  <printOptions horizontalCentered="1"/>
  <pageMargins left="0.1968503937007874" right="0.1968503937007874" top="0.15748031496062992" bottom="0.24" header="0" footer="0.16"/>
  <pageSetup firstPageNumber="21" useFirstPageNumber="1" horizontalDpi="600" verticalDpi="600" orientation="landscape" paperSize="9" scale="45" r:id="rId1"/>
  <headerFooter alignWithMargins="0">
    <oddFooter>&amp;R&amp;P</oddFooter>
  </headerFooter>
  <rowBreaks count="1" manualBreakCount="1">
    <brk id="103"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info3</cp:lastModifiedBy>
  <cp:lastPrinted>2012-01-20T06:41:23Z</cp:lastPrinted>
  <dcterms:created xsi:type="dcterms:W3CDTF">2007-07-27T06:36:16Z</dcterms:created>
  <dcterms:modified xsi:type="dcterms:W3CDTF">2012-02-18T06:58:33Z</dcterms:modified>
  <cp:category/>
  <cp:version/>
  <cp:contentType/>
  <cp:contentStatus/>
</cp:coreProperties>
</file>