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<sst xmlns="http://schemas.openxmlformats.org/spreadsheetml/2006/main" count="57" uniqueCount="25">
  <si>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</si>
  <si>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</si>
  <si>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</si>
  <si>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</si>
  <si>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</si>
  <si>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</si>
  <si>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</si>
  <si>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</si>
  <si>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</si>
  <si>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</si>
  <si>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</si>
  <si>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</si>
  <si>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</si>
  <si>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</si>
  <si>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</si>
  <si>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</si>
  <si>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</si>
  <si>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</si>
  <si>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</si>
  <si>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</si>
  <si>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</si>
  <si>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</si>
  <si>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2017 г</t>
  </si>
  <si>
    <t>2018 г</t>
  </si>
  <si>
    <t>Основные показатели по животноводству за январь-июнь месяцы 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</si>
</sst>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50" sqref="C50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8" t="s">
        <v>24</v>
      </c>
      <c r="B1" s="18"/>
      <c r="C1" s="18"/>
      <c r="D1" s="18"/>
      <c r="E1" s="18"/>
    </row>
    <row r="2" spans="1:5" ht="12.75" customHeight="1">
      <c r="A2" s="18" t="s">
        <v>19</v>
      </c>
      <c r="B2" s="18"/>
      <c r="C2" s="18"/>
      <c r="D2" s="18"/>
      <c r="E2" s="18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5" t="s">
        <v>3</v>
      </c>
      <c r="B5" s="16"/>
      <c r="C5" s="16"/>
      <c r="D5" s="16"/>
      <c r="E5" s="17"/>
    </row>
    <row r="6" spans="1:5" ht="12.75" customHeight="1">
      <c r="A6" s="4" t="s">
        <v>4</v>
      </c>
      <c r="B6" s="9">
        <f>SUM(B7:B9)</f>
        <v>1238.2</v>
      </c>
      <c r="C6" s="9">
        <f>SUM(C7:C9)</f>
        <v>1244.26</v>
      </c>
      <c r="D6" s="9">
        <f>C6/B6*100</f>
        <v>100.48942012598934</v>
      </c>
      <c r="E6" s="6">
        <f>C6-B6</f>
        <v>6.059999999999945</v>
      </c>
    </row>
    <row r="7" spans="1:5" ht="12.75" customHeight="1">
      <c r="A7" s="4" t="s">
        <v>5</v>
      </c>
      <c r="B7" s="6">
        <v>198.5</v>
      </c>
      <c r="C7" s="9">
        <v>200.7</v>
      </c>
      <c r="D7" s="9">
        <f>C7/B7*100</f>
        <v>101.10831234256928</v>
      </c>
      <c r="E7" s="6">
        <f>C7-B7</f>
        <v>2.1999999999999886</v>
      </c>
    </row>
    <row r="8" spans="1:5" ht="12.75" customHeight="1">
      <c r="A8" s="4" t="s">
        <v>6</v>
      </c>
      <c r="B8" s="6">
        <v>962.3</v>
      </c>
      <c r="C8" s="6">
        <v>959.1</v>
      </c>
      <c r="D8" s="9">
        <f>C8/B8*100</f>
        <v>99.66746336901176</v>
      </c>
      <c r="E8" s="6">
        <f>C8-B8</f>
        <v>-3.199999999999932</v>
      </c>
    </row>
    <row r="9" spans="1:5" ht="12.75" customHeight="1">
      <c r="A9" s="4" t="s">
        <v>7</v>
      </c>
      <c r="B9" s="6">
        <v>77.4</v>
      </c>
      <c r="C9" s="9">
        <v>84.46</v>
      </c>
      <c r="D9" s="9">
        <f>C9/B9*100</f>
        <v>109.12144702842374</v>
      </c>
      <c r="E9" s="6">
        <f>C9-B9</f>
        <v>7.059999999999988</v>
      </c>
    </row>
    <row r="10" spans="1:5" ht="12.75" customHeight="1">
      <c r="A10" s="15" t="s">
        <v>8</v>
      </c>
      <c r="B10" s="16"/>
      <c r="C10" s="16"/>
      <c r="D10" s="16"/>
      <c r="E10" s="17"/>
    </row>
    <row r="11" spans="1:5" ht="12.75" customHeight="1">
      <c r="A11" s="4" t="s">
        <v>4</v>
      </c>
      <c r="B11" s="6">
        <f>SUM(B12:B14)</f>
        <v>12562.7</v>
      </c>
      <c r="C11" s="13">
        <f>SUM(C12:C14)</f>
        <v>12720.699999999999</v>
      </c>
      <c r="D11" s="9">
        <f>C11/B11*100</f>
        <v>101.25769141983807</v>
      </c>
      <c r="E11" s="9">
        <f>C11-B11</f>
        <v>157.99999999999818</v>
      </c>
    </row>
    <row r="12" spans="1:5" ht="12.75" customHeight="1">
      <c r="A12" s="4" t="s">
        <v>5</v>
      </c>
      <c r="B12" s="6">
        <v>2140.7</v>
      </c>
      <c r="C12" s="13">
        <v>2319.5</v>
      </c>
      <c r="D12" s="9">
        <f aca="true" t="shared" si="0" ref="D12:D18">C12/B12*100</f>
        <v>108.35240809081144</v>
      </c>
      <c r="E12" s="6">
        <f>C12-B12</f>
        <v>178.80000000000018</v>
      </c>
    </row>
    <row r="13" spans="1:5" ht="12.75" customHeight="1">
      <c r="A13" s="4" t="s">
        <v>6</v>
      </c>
      <c r="B13" s="6">
        <v>10101.3</v>
      </c>
      <c r="C13" s="6">
        <v>10079.9</v>
      </c>
      <c r="D13" s="9">
        <f t="shared" si="0"/>
        <v>99.78814608020751</v>
      </c>
      <c r="E13" s="6">
        <f>C13-B13</f>
        <v>-21.399999999999636</v>
      </c>
    </row>
    <row r="14" spans="1:5" ht="12.75" customHeight="1">
      <c r="A14" s="4" t="s">
        <v>7</v>
      </c>
      <c r="B14" s="6">
        <v>320.7</v>
      </c>
      <c r="C14" s="6">
        <v>321.3</v>
      </c>
      <c r="D14" s="9">
        <f t="shared" si="0"/>
        <v>100.18709073900843</v>
      </c>
      <c r="E14" s="6">
        <f>C14-B14</f>
        <v>0.6000000000000227</v>
      </c>
    </row>
    <row r="15" spans="1:5" ht="12.75" customHeight="1">
      <c r="A15" s="15" t="s">
        <v>9</v>
      </c>
      <c r="B15" s="16"/>
      <c r="C15" s="16"/>
      <c r="D15" s="16"/>
      <c r="E15" s="17"/>
    </row>
    <row r="16" spans="1:5" ht="12.75" customHeight="1">
      <c r="A16" s="4" t="s">
        <v>4</v>
      </c>
      <c r="B16" s="6">
        <f>SUM(B17:B19)</f>
        <v>1370.2</v>
      </c>
      <c r="C16" s="6">
        <f>SUM(C17:C19)</f>
        <v>1371.1</v>
      </c>
      <c r="D16" s="9">
        <f t="shared" si="0"/>
        <v>100.06568384177493</v>
      </c>
      <c r="E16" s="6">
        <f>C16-B16</f>
        <v>0.8999999999998636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1370.2</v>
      </c>
      <c r="C18" s="6">
        <v>1371.1</v>
      </c>
      <c r="D18" s="9">
        <f t="shared" si="0"/>
        <v>100.06568384177493</v>
      </c>
      <c r="E18" s="6">
        <f>C18-B18</f>
        <v>0.8999999999998636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5" t="s">
        <v>10</v>
      </c>
      <c r="B20" s="16"/>
      <c r="C20" s="16"/>
      <c r="D20" s="16"/>
      <c r="E20" s="17"/>
    </row>
    <row r="21" spans="1:5" ht="12.75" customHeight="1">
      <c r="A21" s="15" t="s">
        <v>11</v>
      </c>
      <c r="B21" s="16"/>
      <c r="C21" s="16"/>
      <c r="D21" s="16"/>
      <c r="E21" s="17"/>
    </row>
    <row r="22" spans="1:5" ht="12.75" customHeight="1">
      <c r="A22" s="4" t="s">
        <v>4</v>
      </c>
      <c r="B22" s="6">
        <f>SUM(B23:B25)</f>
        <v>9841</v>
      </c>
      <c r="C22" s="6">
        <f>SUM(C23:C25)</f>
        <v>9790</v>
      </c>
      <c r="D22" s="9">
        <f>C22/B22*100</f>
        <v>99.4817599837415</v>
      </c>
      <c r="E22" s="6">
        <f>C22-B22</f>
        <v>-51</v>
      </c>
    </row>
    <row r="23" spans="1:5" ht="12.75" customHeight="1">
      <c r="A23" s="4" t="s">
        <v>5</v>
      </c>
      <c r="B23" s="6">
        <v>2043</v>
      </c>
      <c r="C23" s="6">
        <v>2198</v>
      </c>
      <c r="D23" s="9">
        <f>C23/B23*100</f>
        <v>107.58688203622124</v>
      </c>
      <c r="E23" s="6">
        <f>C23-B23</f>
        <v>155</v>
      </c>
    </row>
    <row r="24" spans="1:5" ht="12.75" customHeight="1">
      <c r="A24" s="4" t="s">
        <v>6</v>
      </c>
      <c r="B24" s="6">
        <v>7467</v>
      </c>
      <c r="C24" s="6">
        <v>7274</v>
      </c>
      <c r="D24" s="9">
        <f>C24/B24*100</f>
        <v>97.41529396009106</v>
      </c>
      <c r="E24" s="6">
        <f>C24-B24</f>
        <v>-193</v>
      </c>
    </row>
    <row r="25" spans="1:5" ht="12.75" customHeight="1">
      <c r="A25" s="4" t="s">
        <v>7</v>
      </c>
      <c r="B25" s="6">
        <v>331</v>
      </c>
      <c r="C25" s="6">
        <v>318</v>
      </c>
      <c r="D25" s="9">
        <f>C25/B25*100</f>
        <v>96.07250755287009</v>
      </c>
      <c r="E25" s="6">
        <f>C25-B25</f>
        <v>-13</v>
      </c>
    </row>
    <row r="26" spans="1:5" ht="12.75" customHeight="1">
      <c r="A26" s="15" t="s">
        <v>12</v>
      </c>
      <c r="B26" s="16"/>
      <c r="C26" s="16"/>
      <c r="D26" s="16"/>
      <c r="E26" s="17"/>
    </row>
    <row r="27" spans="1:5" ht="12.75" customHeight="1">
      <c r="A27" s="4" t="s">
        <v>4</v>
      </c>
      <c r="B27" s="6">
        <f>SUM(B28:B30)</f>
        <v>4983</v>
      </c>
      <c r="C27" s="6">
        <f>SUM(C28:C30)</f>
        <v>4882</v>
      </c>
      <c r="D27" s="9">
        <f>C27/B27*100</f>
        <v>97.97310856913506</v>
      </c>
      <c r="E27" s="6">
        <f>C27-B27</f>
        <v>-101</v>
      </c>
    </row>
    <row r="28" spans="1:5" ht="12.75" customHeight="1">
      <c r="A28" s="4" t="s">
        <v>5</v>
      </c>
      <c r="B28" s="6">
        <v>576</v>
      </c>
      <c r="C28" s="6">
        <v>602</v>
      </c>
      <c r="D28" s="9">
        <f>C28/B28*100</f>
        <v>104.51388888888889</v>
      </c>
      <c r="E28" s="6">
        <f>C28-B28</f>
        <v>26</v>
      </c>
    </row>
    <row r="29" spans="1:5" ht="12.75" customHeight="1">
      <c r="A29" s="4" t="s">
        <v>6</v>
      </c>
      <c r="B29" s="6">
        <v>4292</v>
      </c>
      <c r="C29" s="6">
        <v>4163</v>
      </c>
      <c r="D29" s="9">
        <f>C29/B29*100</f>
        <v>96.99440820130475</v>
      </c>
      <c r="E29" s="6">
        <f>C29-B29</f>
        <v>-129</v>
      </c>
    </row>
    <row r="30" spans="1:5" ht="12.75" customHeight="1">
      <c r="A30" s="4" t="s">
        <v>7</v>
      </c>
      <c r="B30" s="6">
        <v>115</v>
      </c>
      <c r="C30" s="6">
        <v>117</v>
      </c>
      <c r="D30" s="9">
        <f>C30/B30*100</f>
        <v>101.7391304347826</v>
      </c>
      <c r="E30" s="6">
        <f>C30-B30</f>
        <v>2</v>
      </c>
    </row>
    <row r="31" spans="1:5" ht="12.75" customHeight="1">
      <c r="A31" s="15" t="s">
        <v>13</v>
      </c>
      <c r="B31" s="16"/>
      <c r="C31" s="16"/>
      <c r="D31" s="16"/>
      <c r="E31" s="17"/>
    </row>
    <row r="32" spans="1:5" ht="12.75" customHeight="1">
      <c r="A32" s="4" t="s">
        <v>4</v>
      </c>
      <c r="B32" s="6">
        <f>SUM(B33:B35)</f>
        <v>1489</v>
      </c>
      <c r="C32" s="6">
        <f>SUM(C33:C35)</f>
        <v>1554</v>
      </c>
      <c r="D32" s="9">
        <f>C32/B32*100</f>
        <v>104.36534586971122</v>
      </c>
      <c r="E32" s="6">
        <f>C32-B32</f>
        <v>65</v>
      </c>
    </row>
    <row r="33" spans="1:5" ht="12.75" customHeight="1">
      <c r="A33" s="4" t="s">
        <v>5</v>
      </c>
      <c r="B33" s="6">
        <v>250</v>
      </c>
      <c r="C33" s="6">
        <v>138</v>
      </c>
      <c r="D33" s="9">
        <f>C33/B33*100</f>
        <v>55.2</v>
      </c>
      <c r="E33" s="6">
        <f>C33-B33</f>
        <v>-112</v>
      </c>
    </row>
    <row r="34" spans="1:5" ht="12.75" customHeight="1">
      <c r="A34" s="4" t="s">
        <v>6</v>
      </c>
      <c r="B34" s="6">
        <v>515</v>
      </c>
      <c r="C34" s="6">
        <v>465</v>
      </c>
      <c r="D34" s="9">
        <f>C34/B34*100</f>
        <v>90.29126213592234</v>
      </c>
      <c r="E34" s="6">
        <f>C34-B34</f>
        <v>-50</v>
      </c>
    </row>
    <row r="35" spans="1:5" ht="12" customHeight="1">
      <c r="A35" s="4" t="s">
        <v>7</v>
      </c>
      <c r="B35" s="6">
        <v>724</v>
      </c>
      <c r="C35" s="6">
        <v>951</v>
      </c>
      <c r="D35" s="9">
        <f>C35/B35*100</f>
        <v>131.353591160221</v>
      </c>
      <c r="E35" s="6">
        <f>C35-B35</f>
        <v>227</v>
      </c>
    </row>
    <row r="36" spans="1:5" ht="12.75" customHeight="1">
      <c r="A36" s="15" t="s">
        <v>14</v>
      </c>
      <c r="B36" s="16"/>
      <c r="C36" s="16"/>
      <c r="D36" s="16"/>
      <c r="E36" s="17"/>
    </row>
    <row r="37" spans="1:5" ht="12.75" customHeight="1">
      <c r="A37" s="4" t="s">
        <v>4</v>
      </c>
      <c r="B37" s="6">
        <f>SUM(B38:B40)</f>
        <v>32.096</v>
      </c>
      <c r="C37" s="6">
        <f>SUM(C38:C40)</f>
        <v>31.455</v>
      </c>
      <c r="D37" s="9">
        <f>C37/B37*100</f>
        <v>98.00286640079761</v>
      </c>
      <c r="E37" s="6">
        <f>C37-B37</f>
        <v>-0.6409999999999982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32.096</v>
      </c>
      <c r="C39" s="7">
        <v>31.455</v>
      </c>
      <c r="D39" s="9">
        <f>C39/B39*100</f>
        <v>98.00286640079761</v>
      </c>
      <c r="E39" s="6">
        <f>C39-B39</f>
        <v>-0.6409999999999982</v>
      </c>
    </row>
    <row r="40" spans="1:5" ht="12.75" customHeight="1">
      <c r="A40" s="4" t="s">
        <v>7</v>
      </c>
      <c r="B40" s="7">
        <v>0</v>
      </c>
      <c r="C40" s="7">
        <v>0</v>
      </c>
      <c r="D40" s="9" t="e">
        <f>C40/B40*100</f>
        <v>#DIV/0!</v>
      </c>
      <c r="E40" s="6">
        <f>C40-B40</f>
        <v>0</v>
      </c>
    </row>
    <row r="41" spans="1:5" ht="12.75" customHeight="1">
      <c r="A41" s="15" t="s">
        <v>15</v>
      </c>
      <c r="B41" s="16"/>
      <c r="C41" s="16"/>
      <c r="D41" s="16"/>
      <c r="E41" s="17"/>
    </row>
    <row r="42" spans="1:5" ht="12.75" customHeight="1">
      <c r="A42" s="4" t="s">
        <v>4</v>
      </c>
      <c r="B42" s="6">
        <f>SUM(B43:B45)</f>
        <v>19</v>
      </c>
      <c r="C42" s="11">
        <f>SUM(C43:C45)</f>
        <v>8</v>
      </c>
      <c r="D42" s="9">
        <f>C42/B42*100</f>
        <v>42.10526315789473</v>
      </c>
      <c r="E42" s="6">
        <f>C42-B42</f>
        <v>-11</v>
      </c>
    </row>
    <row r="43" spans="1:5" ht="12.75" customHeight="1">
      <c r="A43" s="4" t="s">
        <v>5</v>
      </c>
      <c r="B43" s="7">
        <v>2</v>
      </c>
      <c r="C43" s="12">
        <v>1</v>
      </c>
      <c r="D43" s="9">
        <f>C43/B43*100</f>
        <v>50</v>
      </c>
      <c r="E43" s="6">
        <f>C43-B43</f>
        <v>-1</v>
      </c>
    </row>
    <row r="44" spans="1:5" ht="12.75" customHeight="1">
      <c r="A44" s="4" t="s">
        <v>6</v>
      </c>
      <c r="B44" s="7">
        <v>17</v>
      </c>
      <c r="C44" s="7">
        <v>7</v>
      </c>
      <c r="D44" s="9">
        <f>C44/B44*100</f>
        <v>41.17647058823529</v>
      </c>
      <c r="E44" s="6">
        <f>C44-B44</f>
        <v>-10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5" t="s">
        <v>16</v>
      </c>
      <c r="B46" s="16"/>
      <c r="C46" s="16"/>
      <c r="D46" s="16"/>
      <c r="E46" s="17"/>
    </row>
    <row r="47" spans="1:5" ht="12.75" customHeight="1">
      <c r="A47" s="4" t="s">
        <v>4</v>
      </c>
      <c r="B47" s="7">
        <f>SUM(B48:B50)</f>
        <v>9175</v>
      </c>
      <c r="C47" s="12">
        <f>SUM(C48:C50)</f>
        <v>8105</v>
      </c>
      <c r="D47" s="9">
        <f>C47/B47*100</f>
        <v>88.33787465940055</v>
      </c>
      <c r="E47" s="6">
        <f>C47-B47</f>
        <v>-1070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8335</v>
      </c>
      <c r="C49" s="7">
        <v>7328</v>
      </c>
      <c r="D49" s="9">
        <f>C49/B49*100</f>
        <v>87.91841631673665</v>
      </c>
      <c r="E49" s="6">
        <f>C49-B49</f>
        <v>-1007</v>
      </c>
    </row>
    <row r="50" spans="1:5" ht="12.75" customHeight="1">
      <c r="A50" s="4" t="s">
        <v>7</v>
      </c>
      <c r="B50" s="7">
        <v>840</v>
      </c>
      <c r="C50" s="7">
        <v>777</v>
      </c>
      <c r="D50" s="9">
        <f>C50/B50*100</f>
        <v>92.5</v>
      </c>
      <c r="E50" s="6">
        <f>C50-B50</f>
        <v>-63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4" t="s">
        <v>21</v>
      </c>
      <c r="E55" s="14"/>
    </row>
  </sheetData>
  <mergeCells count="13">
    <mergeCell ref="A1:E1"/>
    <mergeCell ref="A2:E2"/>
    <mergeCell ref="A21:E21"/>
    <mergeCell ref="A26:E26"/>
    <mergeCell ref="A5:E5"/>
    <mergeCell ref="A10:E10"/>
    <mergeCell ref="A15:E15"/>
    <mergeCell ref="A20:E20"/>
    <mergeCell ref="D55:E55"/>
    <mergeCell ref="A41:E41"/>
    <mergeCell ref="A46:E46"/>
    <mergeCell ref="A31:E31"/>
    <mergeCell ref="A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2018-07-04T09:26:26Z</cp:lastPrinted>
  <dcterms:created xsi:type="dcterms:W3CDTF">2007-02-04T10:20:45Z</dcterms:created>
  <dcterms:modified xsi:type="dcterms:W3CDTF">2018-07-04T09:26:54Z</dcterms:modified>
  <cp:category/>
  <cp:version/>
  <cp:contentType/>
  <cp:contentStatus/>
</cp:coreProperties>
</file>